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0" i="1" l="1"/>
  <c r="Z29" i="1"/>
  <c r="Z28" i="1"/>
  <c r="Z27" i="1"/>
  <c r="Z26" i="1"/>
  <c r="G38" i="1" l="1"/>
  <c r="G39" i="1" s="1"/>
  <c r="H38" i="1"/>
  <c r="H39" i="1" s="1"/>
  <c r="I38" i="1"/>
  <c r="I39" i="1" s="1"/>
  <c r="J38" i="1"/>
  <c r="J39" i="1" s="1"/>
  <c r="K38" i="1"/>
  <c r="K39" i="1" s="1"/>
  <c r="L38" i="1"/>
  <c r="L39" i="1" s="1"/>
  <c r="M38" i="1"/>
  <c r="M39" i="1" s="1"/>
  <c r="N38" i="1"/>
  <c r="N39" i="1" s="1"/>
  <c r="O38" i="1"/>
  <c r="O39" i="1" s="1"/>
  <c r="P38" i="1"/>
  <c r="P39" i="1" s="1"/>
  <c r="Q38" i="1"/>
  <c r="Q39" i="1" s="1"/>
  <c r="R38" i="1"/>
  <c r="R39" i="1" s="1"/>
  <c r="S38" i="1"/>
  <c r="S39" i="1" s="1"/>
  <c r="T38" i="1"/>
  <c r="T39" i="1" s="1"/>
  <c r="U38" i="1"/>
  <c r="U39" i="1" s="1"/>
  <c r="V38" i="1"/>
  <c r="V39" i="1" s="1"/>
  <c r="W38" i="1"/>
  <c r="W39" i="1" s="1"/>
  <c r="X38" i="1"/>
  <c r="X39" i="1" s="1"/>
  <c r="Y38" i="1"/>
  <c r="Y39" i="1" s="1"/>
  <c r="F38" i="1"/>
  <c r="F39" i="1" s="1"/>
  <c r="Z39" i="1" s="1"/>
  <c r="Z25" i="1" l="1"/>
  <c r="Z24" i="1"/>
  <c r="Z23" i="1"/>
  <c r="Z22" i="1"/>
  <c r="Z21" i="1"/>
  <c r="Z20" i="1"/>
  <c r="Z19" i="1"/>
  <c r="Z18" i="1"/>
  <c r="Z17" i="1"/>
</calcChain>
</file>

<file path=xl/sharedStrings.xml><?xml version="1.0" encoding="utf-8"?>
<sst xmlns="http://schemas.openxmlformats.org/spreadsheetml/2006/main" count="59" uniqueCount="40">
  <si>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</si>
  <si>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</si>
  <si>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</si>
  <si>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</si>
  <si>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</si>
  <si>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</si>
  <si>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</si>
  <si>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</si>
  <si>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</si>
  <si>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</si>
  <si>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</si>
  <si>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</si>
  <si>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</si>
  <si>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</si>
  <si>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</si>
  <si>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</si>
  <si>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</si>
  <si>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</si>
  <si>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</si>
  <si>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</si>
  <si>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</si>
  <si>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</si>
  <si>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</si>
  <si>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</si>
  <si>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</si>
  <si>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Reçu le : 22 Janvier 2018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</si>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</sst>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0" fillId="3" borderId="11" xfId="0" applyFill="1" applyBorder="1"/>
    <xf numFmtId="17" fontId="0" fillId="0" borderId="4" xfId="0" applyNumberFormat="1" applyBorder="1"/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114300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115630</xdr:rowOff>
    </xdr:from>
    <xdr:to>
      <xdr:col>9</xdr:col>
      <xdr:colOff>361950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20</xdr:col>
      <xdr:colOff>374499</xdr:colOff>
      <xdr:row>4</xdr:row>
      <xdr:rowOff>38102</xdr:rowOff>
    </xdr:from>
    <xdr:to>
      <xdr:col>26</xdr:col>
      <xdr:colOff>285750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9"/>
  <sheetViews>
    <sheetView tabSelected="1" workbookViewId="0">
      <pane ySplit="3" topLeftCell="A17" activePane="bottomLeft" state="frozen"/>
      <selection pane="bottomLeft" activeCell="Z31" sqref="Z31"/>
    </sheetView>
  </sheetViews>
  <sheetFormatPr defaultRowHeight="15" x14ac:dyDescent="0.25"/>
  <cols>
    <col min="1" max="1" width="10.42578125" customWidth="1"/>
    <col min="2" max="2" width="5.85546875" customWidth="1"/>
    <col min="3" max="3" width="8.42578125" customWidth="1"/>
    <col min="4" max="4" width="3.7109375" customWidth="1"/>
    <col min="5" max="5" width="11.5703125" customWidth="1"/>
    <col min="6" max="6" width="7" customWidth="1"/>
    <col min="7" max="7" width="6.140625" customWidth="1"/>
    <col min="8" max="8" width="6.5703125" customWidth="1"/>
    <col min="9" max="9" width="7" customWidth="1"/>
    <col min="10" max="10" width="6.140625" customWidth="1"/>
    <col min="11" max="11" width="7" customWidth="1"/>
    <col min="12" max="12" width="6.42578125" customWidth="1"/>
    <col min="13" max="13" width="6.7109375" customWidth="1"/>
    <col min="14" max="14" width="6.85546875" customWidth="1"/>
    <col min="15" max="15" width="6.140625" customWidth="1"/>
    <col min="16" max="16" width="6.5703125" customWidth="1"/>
    <col min="17" max="17" width="6.85546875" customWidth="1"/>
    <col min="18" max="18" width="6.140625" customWidth="1"/>
    <col min="19" max="19" width="6.5703125" customWidth="1"/>
    <col min="20" max="20" width="6.42578125" customWidth="1"/>
    <col min="21" max="21" width="6.140625" customWidth="1"/>
    <col min="22" max="22" width="7" customWidth="1"/>
    <col min="23" max="23" width="6.140625" customWidth="1"/>
    <col min="24" max="24" width="6.5703125" customWidth="1"/>
    <col min="25" max="25" width="6.42578125" customWidth="1"/>
    <col min="26" max="26" width="9.5703125" customWidth="1"/>
  </cols>
  <sheetData>
    <row r="2" spans="1:27" x14ac:dyDescent="0.25">
      <c r="W2" s="17" t="s">
        <v>25</v>
      </c>
      <c r="X2" s="17"/>
      <c r="Y2" s="17"/>
      <c r="Z2" s="17"/>
    </row>
    <row r="4" spans="1:27" x14ac:dyDescent="0.25">
      <c r="X4" s="11" t="s">
        <v>33</v>
      </c>
      <c r="Y4" s="11"/>
    </row>
    <row r="9" spans="1:27" x14ac:dyDescent="0.25">
      <c r="B9" s="13"/>
      <c r="C9" s="1">
        <v>1</v>
      </c>
      <c r="D9" s="2" t="s">
        <v>0</v>
      </c>
      <c r="E9" s="3"/>
      <c r="F9" s="15"/>
      <c r="H9" s="8">
        <v>6</v>
      </c>
      <c r="I9" s="5" t="s">
        <v>9</v>
      </c>
      <c r="J9" s="6"/>
      <c r="K9" s="6"/>
      <c r="L9" s="16"/>
      <c r="M9" s="4">
        <v>11</v>
      </c>
      <c r="N9" s="5" t="s">
        <v>1</v>
      </c>
      <c r="O9" s="6"/>
      <c r="P9" s="6"/>
      <c r="Q9" s="6"/>
      <c r="R9" s="7"/>
      <c r="T9" s="4">
        <v>16</v>
      </c>
      <c r="U9" s="2" t="s">
        <v>10</v>
      </c>
      <c r="V9" s="3"/>
      <c r="W9" s="3"/>
      <c r="X9" s="3"/>
      <c r="Y9" s="7"/>
    </row>
    <row r="10" spans="1:27" x14ac:dyDescent="0.25">
      <c r="B10" s="13"/>
      <c r="C10" s="1">
        <v>2</v>
      </c>
      <c r="D10" s="2" t="s">
        <v>2</v>
      </c>
      <c r="E10" s="3"/>
      <c r="F10" s="15"/>
      <c r="H10" s="8">
        <v>7</v>
      </c>
      <c r="I10" s="5" t="s">
        <v>11</v>
      </c>
      <c r="J10" s="6"/>
      <c r="K10" s="6"/>
      <c r="L10" s="16"/>
      <c r="M10" s="4">
        <v>12</v>
      </c>
      <c r="N10" s="39" t="s">
        <v>32</v>
      </c>
      <c r="O10" s="40"/>
      <c r="P10" s="40"/>
      <c r="Q10" s="40"/>
      <c r="R10" s="41"/>
      <c r="T10" s="4">
        <v>17</v>
      </c>
      <c r="U10" s="2" t="s">
        <v>12</v>
      </c>
      <c r="V10" s="3"/>
      <c r="W10" s="3"/>
      <c r="X10" s="3"/>
      <c r="Y10" s="7"/>
    </row>
    <row r="11" spans="1:27" x14ac:dyDescent="0.25">
      <c r="B11" s="13"/>
      <c r="C11" s="1">
        <v>3</v>
      </c>
      <c r="D11" s="2" t="s">
        <v>3</v>
      </c>
      <c r="E11" s="3"/>
      <c r="F11" s="15"/>
      <c r="H11" s="8">
        <v>8</v>
      </c>
      <c r="I11" s="5" t="s">
        <v>13</v>
      </c>
      <c r="J11" s="6"/>
      <c r="K11" s="6"/>
      <c r="L11" s="16"/>
      <c r="M11" s="4">
        <v>13</v>
      </c>
      <c r="N11" s="2" t="s">
        <v>4</v>
      </c>
      <c r="O11" s="3"/>
      <c r="P11" s="3"/>
      <c r="Q11" s="3"/>
      <c r="R11" s="7"/>
      <c r="T11" s="4">
        <v>18</v>
      </c>
      <c r="U11" s="2" t="s">
        <v>14</v>
      </c>
      <c r="V11" s="3"/>
      <c r="W11" s="3"/>
      <c r="X11" s="3"/>
      <c r="Y11" s="7"/>
    </row>
    <row r="12" spans="1:27" x14ac:dyDescent="0.25">
      <c r="B12" s="13"/>
      <c r="C12" s="8">
        <v>4</v>
      </c>
      <c r="D12" s="5" t="s">
        <v>5</v>
      </c>
      <c r="E12" s="6"/>
      <c r="F12" s="15"/>
      <c r="H12" s="8">
        <v>9</v>
      </c>
      <c r="I12" s="5" t="s">
        <v>15</v>
      </c>
      <c r="J12" s="6"/>
      <c r="K12" s="6"/>
      <c r="L12" s="16"/>
      <c r="M12" s="4">
        <v>14</v>
      </c>
      <c r="N12" s="2" t="s">
        <v>6</v>
      </c>
      <c r="O12" s="3"/>
      <c r="P12" s="3"/>
      <c r="Q12" s="3"/>
      <c r="R12" s="7"/>
      <c r="T12" s="4">
        <v>19</v>
      </c>
      <c r="U12" s="5" t="s">
        <v>16</v>
      </c>
      <c r="V12" s="6"/>
      <c r="W12" s="6"/>
      <c r="X12" s="6"/>
      <c r="Y12" s="7"/>
    </row>
    <row r="13" spans="1:27" x14ac:dyDescent="0.25">
      <c r="B13" s="13"/>
      <c r="C13" s="8">
        <v>5</v>
      </c>
      <c r="D13" s="5" t="s">
        <v>7</v>
      </c>
      <c r="E13" s="6"/>
      <c r="F13" s="7"/>
      <c r="H13" s="9">
        <v>10</v>
      </c>
      <c r="I13" s="10" t="s">
        <v>17</v>
      </c>
      <c r="J13" s="11"/>
      <c r="K13" s="11"/>
      <c r="L13" s="16"/>
      <c r="M13" s="4">
        <v>15</v>
      </c>
      <c r="N13" s="5" t="s">
        <v>8</v>
      </c>
      <c r="O13" s="6"/>
      <c r="P13" s="6"/>
      <c r="Q13" s="6"/>
      <c r="R13" s="7"/>
      <c r="T13" s="4">
        <v>20</v>
      </c>
      <c r="U13" s="10" t="s">
        <v>18</v>
      </c>
      <c r="V13" s="11"/>
      <c r="W13" s="11"/>
      <c r="X13" s="11"/>
      <c r="Y13" s="7"/>
    </row>
    <row r="15" spans="1:27" x14ac:dyDescent="0.25">
      <c r="A15" s="21" t="s">
        <v>27</v>
      </c>
      <c r="B15" s="33" t="s">
        <v>19</v>
      </c>
      <c r="C15" s="34"/>
      <c r="D15" s="25"/>
      <c r="E15" s="24" t="s">
        <v>29</v>
      </c>
      <c r="F15" s="18">
        <v>1</v>
      </c>
      <c r="G15" s="18">
        <v>2</v>
      </c>
      <c r="H15" s="18">
        <v>3</v>
      </c>
      <c r="I15" s="18">
        <v>4</v>
      </c>
      <c r="J15" s="18">
        <v>5</v>
      </c>
      <c r="K15" s="18">
        <v>6</v>
      </c>
      <c r="L15" s="18">
        <v>7</v>
      </c>
      <c r="M15" s="18">
        <v>8</v>
      </c>
      <c r="N15" s="18">
        <v>9</v>
      </c>
      <c r="O15" s="18">
        <v>10</v>
      </c>
      <c r="P15" s="18">
        <v>11</v>
      </c>
      <c r="Q15" s="18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8">
        <v>18</v>
      </c>
      <c r="X15" s="18">
        <v>19</v>
      </c>
      <c r="Y15" s="18">
        <v>20</v>
      </c>
    </row>
    <row r="16" spans="1:27" x14ac:dyDescent="0.25">
      <c r="A16" s="14"/>
      <c r="B16" s="6"/>
      <c r="C16" s="7"/>
      <c r="D16" s="11"/>
      <c r="E16" s="6"/>
      <c r="F16" s="19">
        <v>10</v>
      </c>
      <c r="G16" s="19">
        <v>26</v>
      </c>
      <c r="H16" s="19">
        <v>20</v>
      </c>
      <c r="I16" s="19">
        <v>10</v>
      </c>
      <c r="J16" s="19">
        <v>6</v>
      </c>
      <c r="K16" s="19">
        <v>6</v>
      </c>
      <c r="L16" s="19">
        <v>6</v>
      </c>
      <c r="M16" s="19">
        <v>4</v>
      </c>
      <c r="N16" s="19">
        <v>6</v>
      </c>
      <c r="O16" s="19">
        <v>6</v>
      </c>
      <c r="P16" s="19">
        <v>10</v>
      </c>
      <c r="Q16" s="19">
        <v>12</v>
      </c>
      <c r="R16" s="19">
        <v>10</v>
      </c>
      <c r="S16" s="19">
        <v>10</v>
      </c>
      <c r="T16" s="19">
        <v>22</v>
      </c>
      <c r="U16" s="19">
        <v>20</v>
      </c>
      <c r="V16" s="19">
        <v>12.5</v>
      </c>
      <c r="W16" s="19">
        <v>10</v>
      </c>
      <c r="X16" s="19">
        <v>7</v>
      </c>
      <c r="Y16" s="20">
        <v>0.35</v>
      </c>
      <c r="Z16" s="14" t="s">
        <v>20</v>
      </c>
      <c r="AA16" t="s">
        <v>21</v>
      </c>
    </row>
    <row r="17" spans="1:27" x14ac:dyDescent="0.25">
      <c r="A17" s="22">
        <v>42522</v>
      </c>
      <c r="B17" s="6" t="s">
        <v>22</v>
      </c>
      <c r="C17" s="6"/>
      <c r="D17" s="26" t="s">
        <v>34</v>
      </c>
      <c r="E17" s="26" t="s">
        <v>23</v>
      </c>
      <c r="F17" s="12"/>
      <c r="G17" s="12">
        <v>1</v>
      </c>
      <c r="H17" s="12"/>
      <c r="I17" s="12">
        <v>1</v>
      </c>
      <c r="J17" s="12">
        <v>1</v>
      </c>
      <c r="K17" s="12"/>
      <c r="L17" s="12"/>
      <c r="M17" s="12">
        <v>7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2">
        <f t="shared" ref="Z17:Z30" si="0">(F17*F$16)+(G17*G$16)+(H17*H$16)+(I17*I$16)+(J17*J$16)+(K17*K$16)+(L17*L$16)+(M17*M$16)+(N17*N$16)+(O17*O$16)+(P17*P$16)+(Q17*Q$16)+(R17*R$16)+(S17*S$16)+(T17*T$16)+(U17*U$16)+(V17*V$16)+(W17*W$16)+(X17*X$16)+(Y17*Y$16)</f>
        <v>70</v>
      </c>
    </row>
    <row r="18" spans="1:27" x14ac:dyDescent="0.25">
      <c r="A18" s="22">
        <v>42522</v>
      </c>
      <c r="B18" s="6" t="s">
        <v>24</v>
      </c>
      <c r="C18" s="6"/>
      <c r="D18" s="26" t="s">
        <v>35</v>
      </c>
      <c r="E18" s="26" t="s">
        <v>23</v>
      </c>
      <c r="F18" s="12"/>
      <c r="G18" s="12"/>
      <c r="H18" s="12"/>
      <c r="I18" s="12">
        <v>1</v>
      </c>
      <c r="J18" s="12">
        <v>1</v>
      </c>
      <c r="K18" s="12"/>
      <c r="L18" s="12"/>
      <c r="M18" s="12">
        <v>6</v>
      </c>
      <c r="N18" s="12"/>
      <c r="O18" s="12">
        <v>2</v>
      </c>
      <c r="P18" s="12"/>
      <c r="Q18" s="12"/>
      <c r="R18" s="12"/>
      <c r="S18" s="12"/>
      <c r="T18" s="12"/>
      <c r="U18" s="12">
        <v>2</v>
      </c>
      <c r="V18" s="12"/>
      <c r="W18" s="12"/>
      <c r="X18" s="12"/>
      <c r="Y18" s="12"/>
      <c r="Z18" s="32">
        <f t="shared" si="0"/>
        <v>92</v>
      </c>
    </row>
    <row r="19" spans="1:27" x14ac:dyDescent="0.25">
      <c r="A19" s="22">
        <v>39083</v>
      </c>
      <c r="B19" s="37">
        <v>27278601</v>
      </c>
      <c r="C19" s="37"/>
      <c r="D19" s="27" t="s">
        <v>34</v>
      </c>
      <c r="E19" s="27" t="s">
        <v>26</v>
      </c>
      <c r="F19" s="12"/>
      <c r="G19" s="12"/>
      <c r="H19" s="12"/>
      <c r="I19" s="12">
        <v>1</v>
      </c>
      <c r="J19" s="12">
        <v>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32">
        <f t="shared" si="0"/>
        <v>16</v>
      </c>
    </row>
    <row r="20" spans="1:27" x14ac:dyDescent="0.25">
      <c r="A20" s="22">
        <v>38322</v>
      </c>
      <c r="B20" s="37">
        <v>2041152</v>
      </c>
      <c r="C20" s="37"/>
      <c r="D20" s="26" t="s">
        <v>35</v>
      </c>
      <c r="E20" s="26" t="s">
        <v>26</v>
      </c>
      <c r="F20" s="12"/>
      <c r="G20" s="12"/>
      <c r="H20" s="12"/>
      <c r="I20" s="12">
        <v>1</v>
      </c>
      <c r="J20" s="12">
        <v>1</v>
      </c>
      <c r="K20" s="12"/>
      <c r="L20" s="12"/>
      <c r="M20" s="12">
        <v>6</v>
      </c>
      <c r="N20" s="12">
        <v>1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32">
        <f t="shared" si="0"/>
        <v>46</v>
      </c>
      <c r="AA20" s="23"/>
    </row>
    <row r="21" spans="1:27" x14ac:dyDescent="0.25">
      <c r="A21" s="22">
        <v>39326</v>
      </c>
      <c r="B21" s="37">
        <v>29254101</v>
      </c>
      <c r="C21" s="37"/>
      <c r="D21" s="26" t="s">
        <v>34</v>
      </c>
      <c r="E21" s="26" t="s">
        <v>28</v>
      </c>
      <c r="F21" s="12"/>
      <c r="G21" s="12"/>
      <c r="H21" s="12"/>
      <c r="I21" s="12">
        <v>1</v>
      </c>
      <c r="J21" s="12">
        <v>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32">
        <f t="shared" si="0"/>
        <v>16</v>
      </c>
    </row>
    <row r="22" spans="1:27" x14ac:dyDescent="0.25">
      <c r="A22" s="22">
        <v>39295</v>
      </c>
      <c r="B22" s="37">
        <v>29116703</v>
      </c>
      <c r="C22" s="37"/>
      <c r="D22" s="26" t="s">
        <v>34</v>
      </c>
      <c r="E22" s="26" t="s">
        <v>30</v>
      </c>
      <c r="F22" s="12">
        <v>1</v>
      </c>
      <c r="G22" s="12"/>
      <c r="H22" s="12"/>
      <c r="I22" s="12">
        <v>1</v>
      </c>
      <c r="J22" s="12">
        <v>1</v>
      </c>
      <c r="K22" s="12"/>
      <c r="L22" s="12"/>
      <c r="M22" s="12">
        <v>9</v>
      </c>
      <c r="N22" s="12">
        <v>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2">
        <f t="shared" si="0"/>
        <v>92</v>
      </c>
    </row>
    <row r="23" spans="1:27" x14ac:dyDescent="0.25">
      <c r="A23" s="22">
        <v>39295</v>
      </c>
      <c r="B23" s="37">
        <v>29117101</v>
      </c>
      <c r="C23" s="37"/>
      <c r="D23" s="26" t="s">
        <v>35</v>
      </c>
      <c r="E23" s="26" t="s">
        <v>30</v>
      </c>
      <c r="F23" s="12"/>
      <c r="G23" s="12"/>
      <c r="H23" s="12"/>
      <c r="I23" s="12">
        <v>1</v>
      </c>
      <c r="J23" s="12">
        <v>1</v>
      </c>
      <c r="K23" s="12"/>
      <c r="L23" s="12"/>
      <c r="M23" s="12">
        <v>8</v>
      </c>
      <c r="N23" s="12">
        <v>4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2">
        <f t="shared" si="0"/>
        <v>72</v>
      </c>
    </row>
    <row r="24" spans="1:27" x14ac:dyDescent="0.25">
      <c r="A24" s="22">
        <v>39356</v>
      </c>
      <c r="B24" s="37">
        <v>29522301</v>
      </c>
      <c r="C24" s="37"/>
      <c r="D24" s="26" t="s">
        <v>34</v>
      </c>
      <c r="E24" s="26" t="s">
        <v>31</v>
      </c>
      <c r="F24" s="12">
        <v>1</v>
      </c>
      <c r="G24" s="12"/>
      <c r="H24" s="12"/>
      <c r="I24" s="12">
        <v>1</v>
      </c>
      <c r="J24" s="12">
        <v>1</v>
      </c>
      <c r="K24" s="12"/>
      <c r="L24" s="12"/>
      <c r="M24" s="12">
        <v>9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2">
        <f t="shared" si="0"/>
        <v>68</v>
      </c>
    </row>
    <row r="25" spans="1:27" x14ac:dyDescent="0.25">
      <c r="A25" s="22">
        <v>39356</v>
      </c>
      <c r="B25" s="37">
        <v>29535802</v>
      </c>
      <c r="C25" s="37"/>
      <c r="D25" s="26" t="s">
        <v>35</v>
      </c>
      <c r="E25" s="26" t="s">
        <v>31</v>
      </c>
      <c r="F25" s="12">
        <v>1</v>
      </c>
      <c r="G25" s="12"/>
      <c r="H25" s="12"/>
      <c r="I25" s="12">
        <v>1</v>
      </c>
      <c r="J25" s="12">
        <v>1</v>
      </c>
      <c r="K25" s="12"/>
      <c r="L25" s="12"/>
      <c r="M25" s="12">
        <v>8</v>
      </c>
      <c r="N25" s="12">
        <v>1</v>
      </c>
      <c r="O25" s="12"/>
      <c r="P25" s="12"/>
      <c r="Q25" s="12"/>
      <c r="R25" s="12">
        <v>2</v>
      </c>
      <c r="S25" s="12"/>
      <c r="T25" s="12"/>
      <c r="U25" s="12"/>
      <c r="V25" s="12"/>
      <c r="W25" s="12">
        <v>2</v>
      </c>
      <c r="X25" s="12"/>
      <c r="Y25" s="12"/>
      <c r="Z25" s="32">
        <f t="shared" si="0"/>
        <v>104</v>
      </c>
    </row>
    <row r="26" spans="1:27" x14ac:dyDescent="0.25">
      <c r="A26" s="22">
        <v>40118</v>
      </c>
      <c r="B26" s="42">
        <v>35545701</v>
      </c>
      <c r="C26" s="43"/>
      <c r="D26" s="26" t="s">
        <v>34</v>
      </c>
      <c r="E26" s="26" t="s">
        <v>36</v>
      </c>
      <c r="F26" s="12">
        <v>4</v>
      </c>
      <c r="G26" s="12"/>
      <c r="H26" s="12"/>
      <c r="I26" s="12">
        <v>1</v>
      </c>
      <c r="J26" s="12">
        <v>1</v>
      </c>
      <c r="K26" s="12"/>
      <c r="L26" s="12"/>
      <c r="M26" s="12">
        <v>4</v>
      </c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>
        <v>2</v>
      </c>
      <c r="Y26" s="12">
        <v>189</v>
      </c>
      <c r="Z26" s="32">
        <f t="shared" si="0"/>
        <v>164.14999999999998</v>
      </c>
    </row>
    <row r="27" spans="1:27" x14ac:dyDescent="0.25">
      <c r="A27" s="22">
        <v>40118</v>
      </c>
      <c r="B27" s="42">
        <v>35551402</v>
      </c>
      <c r="C27" s="43"/>
      <c r="D27" s="26" t="s">
        <v>35</v>
      </c>
      <c r="E27" s="26" t="s">
        <v>36</v>
      </c>
      <c r="F27" s="12">
        <v>1</v>
      </c>
      <c r="G27" s="12"/>
      <c r="H27" s="12"/>
      <c r="I27" s="12"/>
      <c r="J27" s="12">
        <v>1</v>
      </c>
      <c r="K27" s="12"/>
      <c r="L27" s="12"/>
      <c r="M27" s="12">
        <v>6</v>
      </c>
      <c r="N27" s="12">
        <v>2</v>
      </c>
      <c r="O27" s="12">
        <v>5</v>
      </c>
      <c r="P27" s="12"/>
      <c r="Q27" s="12"/>
      <c r="R27" s="12"/>
      <c r="S27" s="12"/>
      <c r="T27" s="12"/>
      <c r="U27" s="12"/>
      <c r="V27" s="12"/>
      <c r="W27" s="12"/>
      <c r="X27" s="12"/>
      <c r="Y27" s="12">
        <v>36</v>
      </c>
      <c r="Z27" s="32">
        <f t="shared" si="0"/>
        <v>94.6</v>
      </c>
    </row>
    <row r="28" spans="1:27" x14ac:dyDescent="0.25">
      <c r="A28" s="22">
        <v>40118</v>
      </c>
      <c r="B28" s="44">
        <v>35537502</v>
      </c>
      <c r="C28" s="44"/>
      <c r="D28" s="27" t="s">
        <v>34</v>
      </c>
      <c r="E28" s="27" t="s">
        <v>28</v>
      </c>
      <c r="F28" s="12">
        <v>4</v>
      </c>
      <c r="G28" s="12"/>
      <c r="H28" s="12"/>
      <c r="I28" s="12">
        <v>1</v>
      </c>
      <c r="J28" s="12">
        <v>1</v>
      </c>
      <c r="K28" s="12"/>
      <c r="L28" s="12"/>
      <c r="M28" s="12">
        <v>6</v>
      </c>
      <c r="N28" s="12"/>
      <c r="O28" s="12">
        <v>2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32">
        <f t="shared" si="0"/>
        <v>92</v>
      </c>
    </row>
    <row r="29" spans="1:27" x14ac:dyDescent="0.25">
      <c r="A29" s="22">
        <v>40118</v>
      </c>
      <c r="B29" s="44">
        <v>35551801</v>
      </c>
      <c r="C29" s="44"/>
      <c r="D29" s="26" t="s">
        <v>35</v>
      </c>
      <c r="E29" s="26" t="s">
        <v>28</v>
      </c>
      <c r="F29" s="12"/>
      <c r="G29" s="12"/>
      <c r="H29" s="12"/>
      <c r="I29" s="12"/>
      <c r="J29" s="12">
        <v>1</v>
      </c>
      <c r="K29" s="12"/>
      <c r="L29" s="12"/>
      <c r="M29" s="12">
        <v>8</v>
      </c>
      <c r="N29" s="12"/>
      <c r="O29" s="12">
        <v>3</v>
      </c>
      <c r="P29" s="12"/>
      <c r="Q29" s="12">
        <v>2</v>
      </c>
      <c r="R29" s="12"/>
      <c r="S29" s="12"/>
      <c r="T29" s="12"/>
      <c r="U29" s="12"/>
      <c r="V29" s="12"/>
      <c r="W29" s="12"/>
      <c r="X29" s="12"/>
      <c r="Y29" s="12"/>
      <c r="Z29" s="32">
        <f t="shared" si="0"/>
        <v>80</v>
      </c>
      <c r="AA29" s="23" t="s">
        <v>37</v>
      </c>
    </row>
    <row r="30" spans="1:27" x14ac:dyDescent="0.25">
      <c r="A30" s="22">
        <v>41579</v>
      </c>
      <c r="B30" s="37" t="s">
        <v>38</v>
      </c>
      <c r="C30" s="37"/>
      <c r="D30" s="26" t="s">
        <v>35</v>
      </c>
      <c r="E30" s="26" t="s">
        <v>39</v>
      </c>
      <c r="F30" s="12"/>
      <c r="G30" s="12">
        <v>1</v>
      </c>
      <c r="H30" s="12"/>
      <c r="I30" s="12">
        <v>1</v>
      </c>
      <c r="J30" s="12">
        <v>1</v>
      </c>
      <c r="K30" s="12"/>
      <c r="L30" s="12"/>
      <c r="M30" s="12">
        <v>6</v>
      </c>
      <c r="N30" s="12">
        <v>3</v>
      </c>
      <c r="O30" s="12"/>
      <c r="P30" s="12"/>
      <c r="Q30" s="12">
        <v>1</v>
      </c>
      <c r="R30" s="12"/>
      <c r="S30" s="12"/>
      <c r="T30" s="12"/>
      <c r="U30" s="12">
        <v>1</v>
      </c>
      <c r="V30" s="12"/>
      <c r="W30" s="12">
        <v>2</v>
      </c>
      <c r="X30" s="12"/>
      <c r="Y30" s="12"/>
      <c r="Z30" s="32">
        <f t="shared" si="0"/>
        <v>136</v>
      </c>
    </row>
    <row r="31" spans="1:27" x14ac:dyDescent="0.25">
      <c r="A31" s="22"/>
      <c r="B31" s="35"/>
      <c r="C31" s="35"/>
      <c r="D31" s="26"/>
      <c r="E31" s="26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36"/>
    </row>
    <row r="32" spans="1:27" x14ac:dyDescent="0.25">
      <c r="A32" s="22"/>
      <c r="B32" s="35"/>
      <c r="C32" s="35"/>
      <c r="D32" s="26"/>
      <c r="E32" s="2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36"/>
    </row>
    <row r="33" spans="1:26" x14ac:dyDescent="0.25">
      <c r="A33" s="22"/>
      <c r="B33" s="35"/>
      <c r="C33" s="35"/>
      <c r="D33" s="26"/>
      <c r="E33" s="2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6"/>
    </row>
    <row r="34" spans="1:26" x14ac:dyDescent="0.25">
      <c r="A34" s="22"/>
      <c r="B34" s="35"/>
      <c r="C34" s="35"/>
      <c r="D34" s="26"/>
      <c r="E34" s="2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6"/>
    </row>
    <row r="35" spans="1:26" x14ac:dyDescent="0.25">
      <c r="A35" s="22"/>
      <c r="B35" s="35"/>
      <c r="C35" s="35"/>
      <c r="D35" s="26"/>
      <c r="E35" s="2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6"/>
    </row>
    <row r="36" spans="1:26" x14ac:dyDescent="0.25">
      <c r="A36" s="22"/>
      <c r="B36" s="35"/>
      <c r="C36" s="35"/>
      <c r="D36" s="26"/>
      <c r="E36" s="2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6"/>
    </row>
    <row r="37" spans="1:26" x14ac:dyDescent="0.25">
      <c r="A37" s="14"/>
      <c r="B37" s="38"/>
      <c r="C37" s="38"/>
      <c r="D37" s="26"/>
      <c r="E37" s="2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29"/>
    </row>
    <row r="38" spans="1:26" x14ac:dyDescent="0.25">
      <c r="F38" s="28">
        <f>SUM(F17:F37)</f>
        <v>12</v>
      </c>
      <c r="G38" s="28">
        <f t="shared" ref="G38:Y38" si="1">SUM(G17:G37)</f>
        <v>2</v>
      </c>
      <c r="H38" s="28">
        <f t="shared" si="1"/>
        <v>0</v>
      </c>
      <c r="I38" s="28">
        <f t="shared" si="1"/>
        <v>12</v>
      </c>
      <c r="J38" s="28">
        <f t="shared" si="1"/>
        <v>14</v>
      </c>
      <c r="K38" s="28">
        <f t="shared" si="1"/>
        <v>0</v>
      </c>
      <c r="L38" s="28">
        <f t="shared" si="1"/>
        <v>0</v>
      </c>
      <c r="M38" s="28">
        <f t="shared" si="1"/>
        <v>83</v>
      </c>
      <c r="N38" s="28">
        <f t="shared" si="1"/>
        <v>19</v>
      </c>
      <c r="O38" s="28">
        <f t="shared" si="1"/>
        <v>12</v>
      </c>
      <c r="P38" s="28">
        <f t="shared" si="1"/>
        <v>0</v>
      </c>
      <c r="Q38" s="28">
        <f t="shared" si="1"/>
        <v>3</v>
      </c>
      <c r="R38" s="28">
        <f t="shared" si="1"/>
        <v>2</v>
      </c>
      <c r="S38" s="28">
        <f t="shared" si="1"/>
        <v>0</v>
      </c>
      <c r="T38" s="28">
        <f t="shared" si="1"/>
        <v>0</v>
      </c>
      <c r="U38" s="28">
        <f t="shared" si="1"/>
        <v>3</v>
      </c>
      <c r="V38" s="28">
        <f t="shared" si="1"/>
        <v>0</v>
      </c>
      <c r="W38" s="28">
        <f t="shared" si="1"/>
        <v>4</v>
      </c>
      <c r="X38" s="28">
        <f t="shared" si="1"/>
        <v>2</v>
      </c>
      <c r="Y38" s="28">
        <f t="shared" si="1"/>
        <v>225</v>
      </c>
    </row>
    <row r="39" spans="1:26" x14ac:dyDescent="0.25">
      <c r="F39" s="31">
        <f>+F38*F16</f>
        <v>120</v>
      </c>
      <c r="G39" s="31">
        <f t="shared" ref="G39:Y39" si="2">+G38*G16</f>
        <v>52</v>
      </c>
      <c r="H39" s="31">
        <f t="shared" si="2"/>
        <v>0</v>
      </c>
      <c r="I39" s="31">
        <f t="shared" si="2"/>
        <v>120</v>
      </c>
      <c r="J39" s="31">
        <f t="shared" si="2"/>
        <v>84</v>
      </c>
      <c r="K39" s="31">
        <f t="shared" si="2"/>
        <v>0</v>
      </c>
      <c r="L39" s="31">
        <f t="shared" si="2"/>
        <v>0</v>
      </c>
      <c r="M39" s="31">
        <f t="shared" si="2"/>
        <v>332</v>
      </c>
      <c r="N39" s="31">
        <f t="shared" si="2"/>
        <v>114</v>
      </c>
      <c r="O39" s="31">
        <f t="shared" si="2"/>
        <v>72</v>
      </c>
      <c r="P39" s="31">
        <f t="shared" si="2"/>
        <v>0</v>
      </c>
      <c r="Q39" s="31">
        <f t="shared" si="2"/>
        <v>36</v>
      </c>
      <c r="R39" s="31">
        <f t="shared" si="2"/>
        <v>20</v>
      </c>
      <c r="S39" s="31">
        <f t="shared" si="2"/>
        <v>0</v>
      </c>
      <c r="T39" s="31">
        <f t="shared" si="2"/>
        <v>0</v>
      </c>
      <c r="U39" s="31">
        <f t="shared" si="2"/>
        <v>60</v>
      </c>
      <c r="V39" s="31">
        <f t="shared" si="2"/>
        <v>0</v>
      </c>
      <c r="W39" s="31">
        <f t="shared" si="2"/>
        <v>40</v>
      </c>
      <c r="X39" s="31">
        <f t="shared" si="2"/>
        <v>14</v>
      </c>
      <c r="Y39" s="31">
        <f t="shared" si="2"/>
        <v>78.75</v>
      </c>
      <c r="Z39" s="30">
        <f>SUM(F39:Y39)</f>
        <v>1142.75</v>
      </c>
    </row>
  </sheetData>
  <mergeCells count="14">
    <mergeCell ref="B25:C25"/>
    <mergeCell ref="B37:C37"/>
    <mergeCell ref="B24:C24"/>
    <mergeCell ref="N10:R10"/>
    <mergeCell ref="B19:C19"/>
    <mergeCell ref="B20:C20"/>
    <mergeCell ref="B21:C21"/>
    <mergeCell ref="B22:C22"/>
    <mergeCell ref="B23:C23"/>
    <mergeCell ref="B26:C26"/>
    <mergeCell ref="B27:C27"/>
    <mergeCell ref="B28:C28"/>
    <mergeCell ref="B29:C29"/>
    <mergeCell ref="B30:C30"/>
  </mergeCells>
  <pageMargins left="0.25" right="0.25" top="0.75" bottom="0.75" header="0.3" footer="0.3"/>
  <pageSetup scale="5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2018-03-16T19:48:45Z</dcterms:modified>
</cp:coreProperties>
</file>