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TROIS-RIVIERES\CUMULATIF\"/>
    </mc:Choice>
  </mc:AlternateContent>
  <bookViews>
    <workbookView xWindow="-105" yWindow="-105" windowWidth="19425" windowHeight="1242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79" i="1" l="1"/>
  <c r="P76" i="1"/>
  <c r="P75" i="1"/>
  <c r="P74" i="1"/>
  <c r="P73" i="1"/>
  <c r="P71" i="1" l="1"/>
  <c r="P70" i="1"/>
  <c r="P69" i="1"/>
  <c r="P68" i="1"/>
  <c r="P67" i="1" l="1"/>
  <c r="P66" i="1"/>
  <c r="P65" i="1"/>
  <c r="P64" i="1"/>
  <c r="P46" i="1" l="1"/>
  <c r="P45" i="1"/>
  <c r="P44" i="1"/>
  <c r="P43" i="1"/>
  <c r="P72" i="1" l="1"/>
  <c r="P77" i="1"/>
  <c r="P78" i="1"/>
  <c r="P80" i="1"/>
  <c r="P81" i="1"/>
  <c r="P82" i="1"/>
  <c r="P83" i="1"/>
  <c r="P84" i="1"/>
  <c r="P85" i="1"/>
  <c r="P86" i="1"/>
  <c r="P87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  <c r="P88" i="1" l="1"/>
  <c r="P89" i="1"/>
  <c r="P90" i="1"/>
  <c r="P91" i="1"/>
  <c r="P92" i="1"/>
  <c r="P93" i="1"/>
  <c r="P94" i="1"/>
  <c r="P97" i="1" l="1"/>
</calcChain>
</file>

<file path=xl/sharedStrings.xml><?xml version="1.0" encoding="utf-8"?>
<sst xmlns="http://schemas.openxmlformats.org/spreadsheetml/2006/main" count="208" uniqueCount="85">
  <si>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</si>
  <si>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</si>
  <si>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</si>
  <si>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</si>
  <si>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</si>
  <si>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</si>
  <si>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</si>
  <si>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</si>
  <si>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</si>
  <si>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</si>
  <si>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</si>
  <si>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</si>
  <si>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</si>
  <si>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</si>
  <si>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</si>
  <si>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</si>
  <si>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</si>
  <si>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</si>
  <si>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</si>
  <si>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</si>
  <si>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</si>
  <si>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</si>
  <si>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</si>
  <si>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</si>
  <si>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</si>
  <si>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</si>
  <si>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</si>
  <si>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</si>
  <si>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</si>
  <si>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</si>
  <si>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</si>
  <si>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</si>
  <si>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</si>
  <si>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</si>
  <si>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</si>
  <si>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</si>
  <si>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</si>
  <si>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</si>
  <si>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</si>
  <si>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</si>
  <si>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</si>
  <si>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</si>
  <si>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</si>
  <si>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</si>
  <si>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</si>
  <si>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</si>
  <si>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</si>
  <si>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</si>
  <si>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</si>
  <si>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</si>
  <si>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</si>
  <si>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</si>
  <si>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</si>
  <si>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</si>
  <si>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</si>
  <si>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</si>
  <si>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</si>
  <si>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</si>
  <si>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</si>
  <si>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</si>
  <si>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</si>
  <si>
    <t>Sperian 2011</t>
  </si>
  <si>
    <t>Sperian 2009</t>
  </si>
  <si>
    <t>Sperian 2010</t>
  </si>
  <si>
    <t>Honeywell 2012</t>
  </si>
  <si>
    <t>R634</t>
  </si>
  <si>
    <t>SPERIAN 2011</t>
  </si>
  <si>
    <t>SPERIAN 2010</t>
  </si>
  <si>
    <t>R31</t>
  </si>
  <si>
    <t>INNOTEX 2015</t>
  </si>
  <si>
    <t>C1502826011</t>
  </si>
  <si>
    <t>P1502826011</t>
  </si>
  <si>
    <t>R27</t>
  </si>
  <si>
    <t>SPERIAN  2011</t>
  </si>
  <si>
    <t>R643</t>
  </si>
  <si>
    <t>R18</t>
  </si>
  <si>
    <t>INNOTEX 2013</t>
  </si>
  <si>
    <t>C1303039020</t>
  </si>
  <si>
    <t>P1303039020</t>
  </si>
  <si>
    <t>R3</t>
  </si>
  <si>
    <t>R33</t>
  </si>
  <si>
    <t>R2</t>
  </si>
  <si>
    <r>
      <t xml:space="preserve">SPERIAN  </t>
    </r>
    <r>
      <rPr>
        <sz val="11"/>
        <color rgb="FFFF0000"/>
        <rFont val="Arial"/>
        <family val="2"/>
      </rPr>
      <t>2009</t>
    </r>
  </si>
  <si>
    <r>
      <t>SPERIAN</t>
    </r>
    <r>
      <rPr>
        <sz val="11"/>
        <color rgb="FFFF0000"/>
        <rFont val="Arial"/>
        <family val="2"/>
      </rPr>
      <t xml:space="preserve"> 2009</t>
    </r>
  </si>
  <si>
    <t xml:space="preserve">Vapeur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</si>
</sst>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2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0" fontId="2" fillId="0" borderId="6" xfId="0" applyFont="1" applyBorder="1"/>
    <xf numFmtId="0" fontId="6" fillId="0" borderId="7" xfId="0" applyFont="1" applyBorder="1" applyAlignment="1"/>
    <xf numFmtId="0" fontId="6" fillId="0" borderId="7" xfId="0" applyFont="1" applyBorder="1"/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/>
    <xf numFmtId="0" fontId="6" fillId="0" borderId="9" xfId="0" applyFont="1" applyBorder="1" applyAlignment="1"/>
    <xf numFmtId="0" fontId="5" fillId="0" borderId="4" xfId="0" applyFont="1" applyBorder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8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Border="1" applyAlignment="1"/>
    <xf numFmtId="0" fontId="7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tabSelected="1" showWhiteSpace="0" topLeftCell="A52" zoomScaleNormal="100" workbookViewId="0">
      <selection activeCell="A63" sqref="A63:XFD69"/>
    </sheetView>
  </sheetViews>
  <sheetFormatPr defaultColWidth="11.42578125" defaultRowHeight="14.25" x14ac:dyDescent="0.2"/>
  <cols>
    <col min="1" max="1" width="14.140625" style="2" customWidth="1"/>
    <col min="2" max="2" width="10.42578125" style="31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31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63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8" ht="16.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6.5" x14ac:dyDescent="0.25">
      <c r="A5" s="40" t="s">
        <v>25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7" spans="1:18" s="4" customFormat="1" ht="21" customHeight="1" thickBot="1" x14ac:dyDescent="0.3">
      <c r="A7" s="5" t="s">
        <v>17</v>
      </c>
      <c r="B7" s="32"/>
      <c r="C7" s="5"/>
      <c r="D7" s="5"/>
      <c r="E7" s="5"/>
      <c r="F7" s="68"/>
      <c r="G7" s="68"/>
      <c r="H7" s="68"/>
      <c r="I7" s="68"/>
      <c r="J7" s="68"/>
      <c r="K7" s="68"/>
      <c r="L7" s="41"/>
      <c r="M7" s="41"/>
      <c r="N7" s="41"/>
      <c r="O7" s="41"/>
      <c r="P7" s="32"/>
    </row>
    <row r="8" spans="1:18" s="4" customFormat="1" ht="31.5" customHeight="1" thickBot="1" x14ac:dyDescent="0.3">
      <c r="B8" s="32"/>
      <c r="F8" s="69" t="s">
        <v>6</v>
      </c>
      <c r="G8" s="70"/>
      <c r="H8" s="48" t="s">
        <v>9</v>
      </c>
      <c r="I8" s="49" t="s">
        <v>10</v>
      </c>
      <c r="J8" s="71" t="s">
        <v>11</v>
      </c>
      <c r="K8" s="72"/>
      <c r="L8" s="50"/>
      <c r="M8" s="50" t="s">
        <v>19</v>
      </c>
      <c r="N8" s="50" t="s">
        <v>20</v>
      </c>
      <c r="O8" s="50" t="s">
        <v>22</v>
      </c>
      <c r="P8" s="33"/>
    </row>
    <row r="9" spans="1:18" s="4" customFormat="1" ht="22.5" customHeight="1" x14ac:dyDescent="0.25">
      <c r="A9" s="77" t="s">
        <v>3</v>
      </c>
      <c r="B9" s="66" t="s">
        <v>15</v>
      </c>
      <c r="C9" s="66" t="s">
        <v>5</v>
      </c>
      <c r="D9" s="78" t="s">
        <v>1</v>
      </c>
      <c r="E9" s="79"/>
      <c r="F9" s="7" t="s">
        <v>7</v>
      </c>
      <c r="G9" s="7" t="s">
        <v>8</v>
      </c>
      <c r="H9" s="25" t="s">
        <v>7</v>
      </c>
      <c r="I9" s="24" t="s">
        <v>8</v>
      </c>
      <c r="J9" s="73" t="s">
        <v>12</v>
      </c>
      <c r="K9" s="74"/>
      <c r="L9" s="46" t="s">
        <v>24</v>
      </c>
      <c r="M9" s="47" t="s">
        <v>18</v>
      </c>
      <c r="N9" s="47" t="s">
        <v>21</v>
      </c>
      <c r="O9" s="47" t="s">
        <v>23</v>
      </c>
      <c r="P9" s="64" t="s">
        <v>2</v>
      </c>
      <c r="Q9" s="66" t="s">
        <v>0</v>
      </c>
      <c r="R9" s="75" t="s">
        <v>4</v>
      </c>
    </row>
    <row r="10" spans="1:18" s="4" customFormat="1" ht="15.75" customHeight="1" x14ac:dyDescent="0.25">
      <c r="A10" s="67"/>
      <c r="B10" s="67"/>
      <c r="C10" s="67"/>
      <c r="D10" s="80"/>
      <c r="E10" s="81"/>
      <c r="F10" s="22">
        <v>52</v>
      </c>
      <c r="G10" s="22">
        <v>52</v>
      </c>
      <c r="H10" s="26">
        <v>295</v>
      </c>
      <c r="I10" s="23">
        <v>325</v>
      </c>
      <c r="J10" s="27" t="s">
        <v>13</v>
      </c>
      <c r="K10" s="43" t="s">
        <v>14</v>
      </c>
      <c r="L10" s="42"/>
      <c r="M10" s="42"/>
      <c r="N10" s="42"/>
      <c r="O10" s="42"/>
      <c r="P10" s="65"/>
      <c r="Q10" s="67"/>
      <c r="R10" s="76"/>
    </row>
    <row r="11" spans="1:18" s="53" customFormat="1" ht="15" x14ac:dyDescent="0.25">
      <c r="A11" s="28" t="s">
        <v>26</v>
      </c>
      <c r="B11" s="37">
        <v>542</v>
      </c>
      <c r="C11" s="29" t="s">
        <v>27</v>
      </c>
      <c r="D11" s="62" t="s">
        <v>28</v>
      </c>
      <c r="E11" s="62"/>
      <c r="F11" s="51">
        <v>1</v>
      </c>
      <c r="G11" s="51"/>
      <c r="H11" s="51"/>
      <c r="I11" s="51"/>
      <c r="J11" s="30" t="s">
        <v>29</v>
      </c>
      <c r="K11" s="30"/>
      <c r="L11" s="30"/>
      <c r="M11" s="51">
        <v>3</v>
      </c>
      <c r="N11" s="51"/>
      <c r="O11" s="51"/>
      <c r="P11" s="34">
        <f>(F11*F$10)+(G11*G$10)+(H11*H$10)+(I11*I$10)</f>
        <v>52</v>
      </c>
      <c r="Q11" s="56">
        <v>13538</v>
      </c>
      <c r="R11" s="57">
        <v>43530</v>
      </c>
    </row>
    <row r="12" spans="1:18" s="53" customFormat="1" ht="15" x14ac:dyDescent="0.25">
      <c r="A12" s="28" t="s">
        <v>26</v>
      </c>
      <c r="B12" s="37">
        <v>542</v>
      </c>
      <c r="C12" s="29" t="s">
        <v>27</v>
      </c>
      <c r="D12" s="62" t="s">
        <v>30</v>
      </c>
      <c r="E12" s="62"/>
      <c r="F12" s="51"/>
      <c r="G12" s="51">
        <v>1</v>
      </c>
      <c r="H12" s="51"/>
      <c r="I12" s="51"/>
      <c r="J12" s="30" t="s">
        <v>29</v>
      </c>
      <c r="K12" s="30"/>
      <c r="L12" s="30"/>
      <c r="M12" s="51">
        <v>5</v>
      </c>
      <c r="N12" s="51">
        <v>2</v>
      </c>
      <c r="O12" s="51"/>
      <c r="P12" s="34">
        <f t="shared" ref="P12:P18" si="0">(F12*F$10)+(G12*G$10)+(H12*H$10)+(I12*I$10)</f>
        <v>52</v>
      </c>
      <c r="Q12" s="56">
        <v>13538</v>
      </c>
      <c r="R12" s="57">
        <v>43530</v>
      </c>
    </row>
    <row r="13" spans="1:18" s="53" customFormat="1" ht="15" x14ac:dyDescent="0.25">
      <c r="A13" s="28" t="s">
        <v>26</v>
      </c>
      <c r="B13" s="37">
        <v>517</v>
      </c>
      <c r="C13" s="29" t="s">
        <v>27</v>
      </c>
      <c r="D13" s="62" t="s">
        <v>31</v>
      </c>
      <c r="E13" s="62"/>
      <c r="F13" s="51">
        <v>1</v>
      </c>
      <c r="G13" s="51"/>
      <c r="H13" s="51"/>
      <c r="I13" s="51"/>
      <c r="J13" s="30" t="s">
        <v>29</v>
      </c>
      <c r="K13" s="30"/>
      <c r="L13" s="30"/>
      <c r="M13" s="51"/>
      <c r="N13" s="51"/>
      <c r="O13" s="51"/>
      <c r="P13" s="34">
        <f t="shared" si="0"/>
        <v>52</v>
      </c>
      <c r="Q13" s="56">
        <v>13538</v>
      </c>
      <c r="R13" s="57">
        <v>43530</v>
      </c>
    </row>
    <row r="14" spans="1:18" s="53" customFormat="1" ht="15" x14ac:dyDescent="0.25">
      <c r="A14" s="28" t="s">
        <v>26</v>
      </c>
      <c r="B14" s="37">
        <v>517</v>
      </c>
      <c r="C14" s="29" t="s">
        <v>27</v>
      </c>
      <c r="D14" s="62" t="s">
        <v>32</v>
      </c>
      <c r="E14" s="62"/>
      <c r="F14" s="51"/>
      <c r="G14" s="51">
        <v>1</v>
      </c>
      <c r="H14" s="51"/>
      <c r="I14" s="51"/>
      <c r="J14" s="30" t="s">
        <v>29</v>
      </c>
      <c r="K14" s="30"/>
      <c r="L14" s="30"/>
      <c r="M14" s="51">
        <v>8</v>
      </c>
      <c r="N14" s="51"/>
      <c r="O14" s="51"/>
      <c r="P14" s="34">
        <f t="shared" si="0"/>
        <v>52</v>
      </c>
      <c r="Q14" s="56">
        <v>13538</v>
      </c>
      <c r="R14" s="57">
        <v>43530</v>
      </c>
    </row>
    <row r="15" spans="1:18" s="53" customFormat="1" ht="15" x14ac:dyDescent="0.25">
      <c r="A15" s="28" t="s">
        <v>26</v>
      </c>
      <c r="B15" s="37">
        <v>549</v>
      </c>
      <c r="C15" s="29" t="s">
        <v>33</v>
      </c>
      <c r="D15" s="62" t="s">
        <v>34</v>
      </c>
      <c r="E15" s="62"/>
      <c r="F15" s="51">
        <v>1</v>
      </c>
      <c r="G15" s="51"/>
      <c r="H15" s="51"/>
      <c r="I15" s="51"/>
      <c r="J15" s="30" t="s">
        <v>29</v>
      </c>
      <c r="K15" s="30"/>
      <c r="L15" s="30"/>
      <c r="M15" s="51">
        <v>5</v>
      </c>
      <c r="N15" s="51"/>
      <c r="O15" s="51"/>
      <c r="P15" s="34">
        <f t="shared" si="0"/>
        <v>52</v>
      </c>
      <c r="Q15" s="56">
        <v>13538</v>
      </c>
      <c r="R15" s="57">
        <v>43530</v>
      </c>
    </row>
    <row r="16" spans="1:18" s="53" customFormat="1" ht="15" x14ac:dyDescent="0.25">
      <c r="A16" s="28" t="s">
        <v>26</v>
      </c>
      <c r="B16" s="37">
        <v>549</v>
      </c>
      <c r="C16" s="29" t="s">
        <v>33</v>
      </c>
      <c r="D16" s="62" t="s">
        <v>35</v>
      </c>
      <c r="E16" s="62"/>
      <c r="F16" s="51"/>
      <c r="G16" s="51">
        <v>1</v>
      </c>
      <c r="H16" s="51"/>
      <c r="I16" s="51"/>
      <c r="J16" s="30" t="s">
        <v>29</v>
      </c>
      <c r="K16" s="30"/>
      <c r="L16" s="30"/>
      <c r="M16" s="51">
        <v>4</v>
      </c>
      <c r="N16" s="51">
        <v>3</v>
      </c>
      <c r="O16" s="51"/>
      <c r="P16" s="34">
        <f t="shared" si="0"/>
        <v>52</v>
      </c>
      <c r="Q16" s="56">
        <v>13538</v>
      </c>
      <c r="R16" s="57">
        <v>43530</v>
      </c>
    </row>
    <row r="17" spans="1:18" s="53" customFormat="1" ht="15" x14ac:dyDescent="0.25">
      <c r="A17" s="28" t="s">
        <v>26</v>
      </c>
      <c r="B17" s="37">
        <v>515</v>
      </c>
      <c r="C17" s="29" t="s">
        <v>36</v>
      </c>
      <c r="D17" s="62" t="s">
        <v>37</v>
      </c>
      <c r="E17" s="62"/>
      <c r="F17" s="51">
        <v>1</v>
      </c>
      <c r="G17" s="51"/>
      <c r="H17" s="51"/>
      <c r="I17" s="51"/>
      <c r="J17" s="30" t="s">
        <v>29</v>
      </c>
      <c r="K17" s="30"/>
      <c r="L17" s="30"/>
      <c r="M17" s="51"/>
      <c r="N17" s="51">
        <v>1</v>
      </c>
      <c r="O17" s="51"/>
      <c r="P17" s="34">
        <f t="shared" si="0"/>
        <v>52</v>
      </c>
      <c r="Q17" s="56">
        <v>13538</v>
      </c>
      <c r="R17" s="57">
        <v>43530</v>
      </c>
    </row>
    <row r="18" spans="1:18" s="53" customFormat="1" ht="15" x14ac:dyDescent="0.25">
      <c r="A18" s="28" t="s">
        <v>26</v>
      </c>
      <c r="B18" s="37">
        <v>515</v>
      </c>
      <c r="C18" s="29" t="s">
        <v>36</v>
      </c>
      <c r="D18" s="62" t="s">
        <v>38</v>
      </c>
      <c r="E18" s="62"/>
      <c r="F18" s="51"/>
      <c r="G18" s="51">
        <v>1</v>
      </c>
      <c r="H18" s="51"/>
      <c r="I18" s="51"/>
      <c r="J18" s="30" t="s">
        <v>29</v>
      </c>
      <c r="K18" s="30"/>
      <c r="L18" s="30"/>
      <c r="M18" s="51"/>
      <c r="N18" s="51">
        <v>1</v>
      </c>
      <c r="O18" s="51"/>
      <c r="P18" s="34">
        <f t="shared" si="0"/>
        <v>52</v>
      </c>
      <c r="Q18" s="56">
        <v>13538</v>
      </c>
      <c r="R18" s="57">
        <v>43530</v>
      </c>
    </row>
    <row r="19" spans="1:18" s="53" customFormat="1" ht="15" x14ac:dyDescent="0.25">
      <c r="A19" s="28">
        <v>43530</v>
      </c>
      <c r="B19" s="37">
        <v>54</v>
      </c>
      <c r="C19" s="54" t="s">
        <v>39</v>
      </c>
      <c r="D19" s="62">
        <v>34333501</v>
      </c>
      <c r="E19" s="62"/>
      <c r="F19" s="51">
        <v>1</v>
      </c>
      <c r="G19" s="51"/>
      <c r="H19" s="55"/>
      <c r="I19" s="51"/>
      <c r="J19" s="30" t="s">
        <v>29</v>
      </c>
      <c r="K19" s="30"/>
      <c r="L19" s="30"/>
      <c r="M19" s="51"/>
      <c r="N19" s="51"/>
      <c r="O19" s="51"/>
      <c r="P19" s="34">
        <f>(F19*F$10)+(G19*G$10)+(H19*H$10)+(I19*I$10)</f>
        <v>52</v>
      </c>
      <c r="Q19" s="59">
        <v>13539</v>
      </c>
      <c r="R19" s="58">
        <v>43535</v>
      </c>
    </row>
    <row r="20" spans="1:18" s="53" customFormat="1" ht="15" x14ac:dyDescent="0.25">
      <c r="A20" s="28">
        <v>43530</v>
      </c>
      <c r="B20" s="37">
        <v>54</v>
      </c>
      <c r="C20" s="54" t="s">
        <v>39</v>
      </c>
      <c r="D20" s="62">
        <v>34332501</v>
      </c>
      <c r="E20" s="62"/>
      <c r="F20" s="51"/>
      <c r="G20" s="51">
        <v>1</v>
      </c>
      <c r="H20" s="51"/>
      <c r="I20" s="51"/>
      <c r="J20" s="30" t="s">
        <v>29</v>
      </c>
      <c r="K20" s="30"/>
      <c r="L20" s="30"/>
      <c r="M20" s="51">
        <v>4</v>
      </c>
      <c r="N20" s="51"/>
      <c r="O20" s="51"/>
      <c r="P20" s="34">
        <f>(F20*F$10)+(G20*G$10)+(H20*H$10)+(I20*I$10)</f>
        <v>52</v>
      </c>
      <c r="Q20" s="59">
        <v>13539</v>
      </c>
      <c r="R20" s="58">
        <v>43535</v>
      </c>
    </row>
    <row r="21" spans="1:18" s="53" customFormat="1" ht="15" x14ac:dyDescent="0.25">
      <c r="A21" s="28">
        <v>43530</v>
      </c>
      <c r="B21" s="37">
        <v>560</v>
      </c>
      <c r="C21" s="29" t="s">
        <v>40</v>
      </c>
      <c r="D21" s="62" t="s">
        <v>41</v>
      </c>
      <c r="E21" s="62"/>
      <c r="F21" s="51">
        <v>1</v>
      </c>
      <c r="G21" s="51"/>
      <c r="H21" s="51"/>
      <c r="I21" s="51"/>
      <c r="J21" s="30" t="s">
        <v>29</v>
      </c>
      <c r="K21" s="30"/>
      <c r="L21" s="30"/>
      <c r="M21" s="51">
        <v>2</v>
      </c>
      <c r="N21" s="51">
        <v>2</v>
      </c>
      <c r="O21" s="51"/>
      <c r="P21" s="34">
        <f t="shared" ref="P21:P42" si="1">(F21*F$10)+(G21*G$10)+(H21*H$10)+(I21*I$10)</f>
        <v>52</v>
      </c>
      <c r="Q21" s="59">
        <v>13539</v>
      </c>
      <c r="R21" s="58">
        <v>43535</v>
      </c>
    </row>
    <row r="22" spans="1:18" s="53" customFormat="1" ht="15" x14ac:dyDescent="0.25">
      <c r="A22" s="28">
        <v>43530</v>
      </c>
      <c r="B22" s="37">
        <v>560</v>
      </c>
      <c r="C22" s="29" t="s">
        <v>40</v>
      </c>
      <c r="D22" s="62" t="s">
        <v>42</v>
      </c>
      <c r="E22" s="62"/>
      <c r="F22" s="51"/>
      <c r="G22" s="51">
        <v>1</v>
      </c>
      <c r="H22" s="51"/>
      <c r="I22" s="51"/>
      <c r="J22" s="30" t="s">
        <v>29</v>
      </c>
      <c r="K22" s="30"/>
      <c r="L22" s="30"/>
      <c r="M22" s="51">
        <v>4</v>
      </c>
      <c r="N22" s="51">
        <v>5</v>
      </c>
      <c r="O22" s="51"/>
      <c r="P22" s="34">
        <f t="shared" si="1"/>
        <v>52</v>
      </c>
      <c r="Q22" s="59">
        <v>13539</v>
      </c>
      <c r="R22" s="58">
        <v>43535</v>
      </c>
    </row>
    <row r="23" spans="1:18" s="53" customFormat="1" ht="15" x14ac:dyDescent="0.25">
      <c r="A23" s="28">
        <v>43530</v>
      </c>
      <c r="B23" s="37">
        <v>17</v>
      </c>
      <c r="C23" s="29" t="s">
        <v>43</v>
      </c>
      <c r="D23" s="62">
        <v>38321302</v>
      </c>
      <c r="E23" s="62"/>
      <c r="F23" s="51">
        <v>1</v>
      </c>
      <c r="G23" s="51"/>
      <c r="H23" s="51"/>
      <c r="I23" s="51"/>
      <c r="J23" s="30" t="s">
        <v>29</v>
      </c>
      <c r="K23" s="30"/>
      <c r="L23" s="30"/>
      <c r="M23" s="51"/>
      <c r="N23" s="51"/>
      <c r="O23" s="51"/>
      <c r="P23" s="34">
        <f t="shared" si="1"/>
        <v>52</v>
      </c>
      <c r="Q23" s="59">
        <v>13539</v>
      </c>
      <c r="R23" s="58">
        <v>43535</v>
      </c>
    </row>
    <row r="24" spans="1:18" s="53" customFormat="1" ht="15" x14ac:dyDescent="0.25">
      <c r="A24" s="28">
        <v>43530</v>
      </c>
      <c r="B24" s="37">
        <v>17</v>
      </c>
      <c r="C24" s="29" t="s">
        <v>43</v>
      </c>
      <c r="D24" s="62">
        <v>38318202</v>
      </c>
      <c r="E24" s="62"/>
      <c r="F24" s="51"/>
      <c r="G24" s="51">
        <v>1</v>
      </c>
      <c r="H24" s="51"/>
      <c r="I24" s="51"/>
      <c r="J24" s="30" t="s">
        <v>29</v>
      </c>
      <c r="K24" s="30"/>
      <c r="L24" s="30"/>
      <c r="M24" s="51">
        <v>1</v>
      </c>
      <c r="N24" s="51"/>
      <c r="O24" s="51"/>
      <c r="P24" s="34">
        <f t="shared" si="1"/>
        <v>52</v>
      </c>
      <c r="Q24" s="59">
        <v>13539</v>
      </c>
      <c r="R24" s="58">
        <v>43535</v>
      </c>
    </row>
    <row r="25" spans="1:18" s="53" customFormat="1" ht="15" x14ac:dyDescent="0.25">
      <c r="A25" s="28">
        <v>43530</v>
      </c>
      <c r="B25" s="37">
        <v>51</v>
      </c>
      <c r="C25" s="29" t="s">
        <v>43</v>
      </c>
      <c r="D25" s="62">
        <v>38320501</v>
      </c>
      <c r="E25" s="62"/>
      <c r="F25" s="51">
        <v>1</v>
      </c>
      <c r="G25" s="51"/>
      <c r="H25" s="51"/>
      <c r="I25" s="51"/>
      <c r="J25" s="30" t="s">
        <v>29</v>
      </c>
      <c r="K25" s="30"/>
      <c r="L25" s="30"/>
      <c r="M25" s="51">
        <v>3</v>
      </c>
      <c r="N25" s="51">
        <v>3</v>
      </c>
      <c r="O25" s="51"/>
      <c r="P25" s="34">
        <f t="shared" si="1"/>
        <v>52</v>
      </c>
      <c r="Q25" s="59">
        <v>13539</v>
      </c>
      <c r="R25" s="58">
        <v>43535</v>
      </c>
    </row>
    <row r="26" spans="1:18" s="53" customFormat="1" ht="15" x14ac:dyDescent="0.25">
      <c r="A26" s="28">
        <v>43530</v>
      </c>
      <c r="B26" s="37">
        <v>51</v>
      </c>
      <c r="C26" s="29" t="s">
        <v>43</v>
      </c>
      <c r="D26" s="62">
        <v>38317501</v>
      </c>
      <c r="E26" s="62"/>
      <c r="F26" s="51"/>
      <c r="G26" s="51">
        <v>1</v>
      </c>
      <c r="H26" s="51"/>
      <c r="I26" s="51"/>
      <c r="J26" s="30" t="s">
        <v>29</v>
      </c>
      <c r="K26" s="30"/>
      <c r="L26" s="30"/>
      <c r="M26" s="51">
        <v>3</v>
      </c>
      <c r="N26" s="51">
        <v>5</v>
      </c>
      <c r="O26" s="51"/>
      <c r="P26" s="34">
        <f t="shared" si="1"/>
        <v>52</v>
      </c>
      <c r="Q26" s="59">
        <v>13539</v>
      </c>
      <c r="R26" s="58">
        <v>43535</v>
      </c>
    </row>
    <row r="27" spans="1:18" s="53" customFormat="1" ht="15" x14ac:dyDescent="0.25">
      <c r="A27" s="28">
        <v>43530</v>
      </c>
      <c r="B27" s="37">
        <v>43</v>
      </c>
      <c r="C27" s="54" t="s">
        <v>44</v>
      </c>
      <c r="D27" s="62">
        <v>35359301</v>
      </c>
      <c r="E27" s="62"/>
      <c r="F27" s="51">
        <v>1</v>
      </c>
      <c r="G27" s="51"/>
      <c r="H27" s="51"/>
      <c r="I27" s="51"/>
      <c r="J27" s="30" t="s">
        <v>29</v>
      </c>
      <c r="K27" s="30"/>
      <c r="L27" s="30"/>
      <c r="M27" s="51">
        <v>7</v>
      </c>
      <c r="N27" s="51"/>
      <c r="O27" s="51"/>
      <c r="P27" s="34">
        <f t="shared" si="1"/>
        <v>52</v>
      </c>
      <c r="Q27" s="59">
        <v>13539</v>
      </c>
      <c r="R27" s="58">
        <v>43535</v>
      </c>
    </row>
    <row r="28" spans="1:18" s="53" customFormat="1" ht="15" x14ac:dyDescent="0.25">
      <c r="A28" s="28">
        <v>43530</v>
      </c>
      <c r="B28" s="37">
        <v>43</v>
      </c>
      <c r="C28" s="54" t="s">
        <v>44</v>
      </c>
      <c r="D28" s="62">
        <v>35357301</v>
      </c>
      <c r="E28" s="62"/>
      <c r="F28" s="51"/>
      <c r="G28" s="51">
        <v>1</v>
      </c>
      <c r="H28" s="51"/>
      <c r="I28" s="51"/>
      <c r="J28" s="30" t="s">
        <v>29</v>
      </c>
      <c r="K28" s="30"/>
      <c r="L28" s="30"/>
      <c r="M28" s="51">
        <v>1</v>
      </c>
      <c r="N28" s="51">
        <v>1</v>
      </c>
      <c r="O28" s="51"/>
      <c r="P28" s="34">
        <f t="shared" si="1"/>
        <v>52</v>
      </c>
      <c r="Q28" s="59">
        <v>13539</v>
      </c>
      <c r="R28" s="58">
        <v>43535</v>
      </c>
    </row>
    <row r="29" spans="1:18" s="53" customFormat="1" ht="15" x14ac:dyDescent="0.25">
      <c r="A29" s="28">
        <v>43530</v>
      </c>
      <c r="B29" s="37">
        <v>22</v>
      </c>
      <c r="C29" s="29" t="s">
        <v>45</v>
      </c>
      <c r="D29" s="62">
        <v>1206000870</v>
      </c>
      <c r="E29" s="62"/>
      <c r="F29" s="51">
        <v>1</v>
      </c>
      <c r="G29" s="51"/>
      <c r="H29" s="51"/>
      <c r="I29" s="51"/>
      <c r="J29" s="30" t="s">
        <v>29</v>
      </c>
      <c r="K29" s="30"/>
      <c r="L29" s="30"/>
      <c r="M29" s="51">
        <v>4</v>
      </c>
      <c r="N29" s="51">
        <v>1</v>
      </c>
      <c r="O29" s="51"/>
      <c r="P29" s="34">
        <f t="shared" si="1"/>
        <v>52</v>
      </c>
      <c r="Q29" s="59">
        <v>13539</v>
      </c>
      <c r="R29" s="58">
        <v>43535</v>
      </c>
    </row>
    <row r="30" spans="1:18" s="53" customFormat="1" ht="15" x14ac:dyDescent="0.25">
      <c r="A30" s="28">
        <v>43530</v>
      </c>
      <c r="B30" s="37">
        <v>22</v>
      </c>
      <c r="C30" s="29" t="s">
        <v>45</v>
      </c>
      <c r="D30" s="62">
        <v>1206000946</v>
      </c>
      <c r="E30" s="62"/>
      <c r="F30" s="51"/>
      <c r="G30" s="51">
        <v>1</v>
      </c>
      <c r="H30" s="51"/>
      <c r="I30" s="51"/>
      <c r="J30" s="30" t="s">
        <v>29</v>
      </c>
      <c r="K30" s="30"/>
      <c r="L30" s="30"/>
      <c r="M30" s="51">
        <v>5</v>
      </c>
      <c r="N30" s="51">
        <v>3</v>
      </c>
      <c r="O30" s="51"/>
      <c r="P30" s="34">
        <f t="shared" si="1"/>
        <v>52</v>
      </c>
      <c r="Q30" s="59">
        <v>13539</v>
      </c>
      <c r="R30" s="58">
        <v>43535</v>
      </c>
    </row>
    <row r="31" spans="1:18" s="53" customFormat="1" ht="15" x14ac:dyDescent="0.25">
      <c r="A31" s="28">
        <v>43530</v>
      </c>
      <c r="B31" s="37">
        <v>24</v>
      </c>
      <c r="C31" s="29" t="s">
        <v>45</v>
      </c>
      <c r="D31" s="62">
        <v>1206000873</v>
      </c>
      <c r="E31" s="62"/>
      <c r="F31" s="51">
        <v>1</v>
      </c>
      <c r="G31" s="51"/>
      <c r="H31" s="51"/>
      <c r="I31" s="51"/>
      <c r="J31" s="30" t="s">
        <v>29</v>
      </c>
      <c r="K31" s="30"/>
      <c r="L31" s="30"/>
      <c r="M31" s="51">
        <v>5</v>
      </c>
      <c r="N31" s="51"/>
      <c r="O31" s="51"/>
      <c r="P31" s="34">
        <f t="shared" si="1"/>
        <v>52</v>
      </c>
      <c r="Q31" s="59">
        <v>13539</v>
      </c>
      <c r="R31" s="58">
        <v>43535</v>
      </c>
    </row>
    <row r="32" spans="1:18" s="53" customFormat="1" ht="15" x14ac:dyDescent="0.25">
      <c r="A32" s="28">
        <v>43530</v>
      </c>
      <c r="B32" s="37">
        <v>24</v>
      </c>
      <c r="C32" s="29" t="s">
        <v>45</v>
      </c>
      <c r="D32" s="62">
        <v>1206000949</v>
      </c>
      <c r="E32" s="62"/>
      <c r="F32" s="51"/>
      <c r="G32" s="51">
        <v>1</v>
      </c>
      <c r="H32" s="51"/>
      <c r="I32" s="51"/>
      <c r="J32" s="30" t="s">
        <v>29</v>
      </c>
      <c r="K32" s="30"/>
      <c r="L32" s="30"/>
      <c r="M32" s="51">
        <v>3</v>
      </c>
      <c r="N32" s="51">
        <v>2</v>
      </c>
      <c r="O32" s="51"/>
      <c r="P32" s="34">
        <f t="shared" si="1"/>
        <v>52</v>
      </c>
      <c r="Q32" s="59">
        <v>13539</v>
      </c>
      <c r="R32" s="58">
        <v>43535</v>
      </c>
    </row>
    <row r="33" spans="1:18" s="53" customFormat="1" ht="15" x14ac:dyDescent="0.25">
      <c r="A33" s="28">
        <v>43530</v>
      </c>
      <c r="B33" s="37">
        <v>53</v>
      </c>
      <c r="C33" s="29" t="s">
        <v>46</v>
      </c>
      <c r="D33" s="62">
        <v>38320401</v>
      </c>
      <c r="E33" s="62"/>
      <c r="F33" s="51">
        <v>1</v>
      </c>
      <c r="G33" s="51"/>
      <c r="H33" s="51"/>
      <c r="I33" s="51"/>
      <c r="J33" s="30" t="s">
        <v>29</v>
      </c>
      <c r="K33" s="30"/>
      <c r="L33" s="30"/>
      <c r="M33" s="51">
        <v>4</v>
      </c>
      <c r="N33" s="51">
        <v>1</v>
      </c>
      <c r="O33" s="51"/>
      <c r="P33" s="34">
        <f t="shared" si="1"/>
        <v>52</v>
      </c>
      <c r="Q33" s="59">
        <v>13539</v>
      </c>
      <c r="R33" s="58">
        <v>43535</v>
      </c>
    </row>
    <row r="34" spans="1:18" s="53" customFormat="1" ht="15" x14ac:dyDescent="0.25">
      <c r="A34" s="28">
        <v>43530</v>
      </c>
      <c r="B34" s="37">
        <v>53</v>
      </c>
      <c r="C34" s="29" t="s">
        <v>43</v>
      </c>
      <c r="D34" s="62">
        <v>38317401</v>
      </c>
      <c r="E34" s="62"/>
      <c r="F34" s="51"/>
      <c r="G34" s="51">
        <v>1</v>
      </c>
      <c r="H34" s="51"/>
      <c r="I34" s="51"/>
      <c r="J34" s="30" t="s">
        <v>29</v>
      </c>
      <c r="K34" s="30"/>
      <c r="L34" s="30"/>
      <c r="M34" s="51">
        <v>4</v>
      </c>
      <c r="N34" s="51">
        <v>3</v>
      </c>
      <c r="O34" s="51"/>
      <c r="P34" s="34">
        <f t="shared" si="1"/>
        <v>52</v>
      </c>
      <c r="Q34" s="59">
        <v>13539</v>
      </c>
      <c r="R34" s="58">
        <v>43535</v>
      </c>
    </row>
    <row r="35" spans="1:18" s="53" customFormat="1" ht="15" x14ac:dyDescent="0.25">
      <c r="A35" s="28">
        <v>43530</v>
      </c>
      <c r="B35" s="37">
        <v>646</v>
      </c>
      <c r="C35" s="29" t="s">
        <v>45</v>
      </c>
      <c r="D35" s="62">
        <v>1206000867</v>
      </c>
      <c r="E35" s="62"/>
      <c r="F35" s="51">
        <v>1</v>
      </c>
      <c r="G35" s="51"/>
      <c r="H35" s="51"/>
      <c r="I35" s="51"/>
      <c r="J35" s="30" t="s">
        <v>29</v>
      </c>
      <c r="K35" s="30"/>
      <c r="L35" s="30"/>
      <c r="M35" s="51">
        <v>4</v>
      </c>
      <c r="N35" s="51"/>
      <c r="O35" s="51"/>
      <c r="P35" s="34">
        <f t="shared" si="1"/>
        <v>52</v>
      </c>
      <c r="Q35" s="59">
        <v>13539</v>
      </c>
      <c r="R35" s="58">
        <v>43535</v>
      </c>
    </row>
    <row r="36" spans="1:18" s="53" customFormat="1" ht="15" x14ac:dyDescent="0.25">
      <c r="A36" s="28">
        <v>43530</v>
      </c>
      <c r="B36" s="37">
        <v>646</v>
      </c>
      <c r="C36" s="29" t="s">
        <v>45</v>
      </c>
      <c r="D36" s="62">
        <v>1206000943</v>
      </c>
      <c r="E36" s="62"/>
      <c r="F36" s="51"/>
      <c r="G36" s="51">
        <v>1</v>
      </c>
      <c r="H36" s="51"/>
      <c r="I36" s="51"/>
      <c r="J36" s="30" t="s">
        <v>29</v>
      </c>
      <c r="K36" s="30"/>
      <c r="L36" s="30"/>
      <c r="M36" s="51">
        <v>4</v>
      </c>
      <c r="N36" s="51">
        <v>5</v>
      </c>
      <c r="O36" s="51"/>
      <c r="P36" s="34">
        <f t="shared" si="1"/>
        <v>52</v>
      </c>
      <c r="Q36" s="59">
        <v>13539</v>
      </c>
      <c r="R36" s="58">
        <v>43535</v>
      </c>
    </row>
    <row r="37" spans="1:18" s="53" customFormat="1" ht="15" x14ac:dyDescent="0.25">
      <c r="A37" s="28">
        <v>43530</v>
      </c>
      <c r="B37" s="37">
        <v>624</v>
      </c>
      <c r="C37" s="29" t="s">
        <v>45</v>
      </c>
      <c r="D37" s="62">
        <v>1206000865</v>
      </c>
      <c r="E37" s="62"/>
      <c r="F37" s="51">
        <v>1</v>
      </c>
      <c r="G37" s="51"/>
      <c r="H37" s="51"/>
      <c r="I37" s="51"/>
      <c r="J37" s="30" t="s">
        <v>29</v>
      </c>
      <c r="K37" s="30"/>
      <c r="L37" s="30"/>
      <c r="M37" s="51">
        <v>5</v>
      </c>
      <c r="N37" s="51"/>
      <c r="O37" s="51"/>
      <c r="P37" s="34">
        <f t="shared" si="1"/>
        <v>52</v>
      </c>
      <c r="Q37" s="59">
        <v>13539</v>
      </c>
      <c r="R37" s="58">
        <v>43535</v>
      </c>
    </row>
    <row r="38" spans="1:18" s="53" customFormat="1" ht="15" x14ac:dyDescent="0.25">
      <c r="A38" s="28">
        <v>43530</v>
      </c>
      <c r="B38" s="37">
        <v>624</v>
      </c>
      <c r="C38" s="29" t="s">
        <v>45</v>
      </c>
      <c r="D38" s="62">
        <v>1206000941</v>
      </c>
      <c r="E38" s="62"/>
      <c r="F38" s="51"/>
      <c r="G38" s="51">
        <v>1</v>
      </c>
      <c r="H38" s="51"/>
      <c r="I38" s="51"/>
      <c r="J38" s="30" t="s">
        <v>29</v>
      </c>
      <c r="K38" s="30"/>
      <c r="L38" s="30"/>
      <c r="M38" s="51">
        <v>1</v>
      </c>
      <c r="N38" s="51"/>
      <c r="O38" s="51"/>
      <c r="P38" s="34">
        <f t="shared" si="1"/>
        <v>52</v>
      </c>
      <c r="Q38" s="59">
        <v>13539</v>
      </c>
      <c r="R38" s="58">
        <v>43535</v>
      </c>
    </row>
    <row r="39" spans="1:18" s="53" customFormat="1" ht="15" x14ac:dyDescent="0.25">
      <c r="A39" s="28">
        <v>43530</v>
      </c>
      <c r="B39" s="37">
        <v>16</v>
      </c>
      <c r="C39" s="29" t="s">
        <v>47</v>
      </c>
      <c r="D39" s="62" t="s">
        <v>48</v>
      </c>
      <c r="E39" s="62"/>
      <c r="F39" s="51">
        <v>1</v>
      </c>
      <c r="G39" s="51"/>
      <c r="H39" s="51"/>
      <c r="I39" s="51"/>
      <c r="J39" s="30" t="s">
        <v>29</v>
      </c>
      <c r="K39" s="30"/>
      <c r="L39" s="30"/>
      <c r="M39" s="51">
        <v>2</v>
      </c>
      <c r="N39" s="51"/>
      <c r="O39" s="51"/>
      <c r="P39" s="34">
        <f t="shared" si="1"/>
        <v>52</v>
      </c>
      <c r="Q39" s="59">
        <v>13539</v>
      </c>
      <c r="R39" s="58">
        <v>43535</v>
      </c>
    </row>
    <row r="40" spans="1:18" s="53" customFormat="1" ht="15" x14ac:dyDescent="0.25">
      <c r="A40" s="28">
        <v>43530</v>
      </c>
      <c r="B40" s="37">
        <v>16</v>
      </c>
      <c r="C40" s="29" t="s">
        <v>47</v>
      </c>
      <c r="D40" s="62" t="s">
        <v>49</v>
      </c>
      <c r="E40" s="62"/>
      <c r="F40" s="51"/>
      <c r="G40" s="51">
        <v>1</v>
      </c>
      <c r="H40" s="51"/>
      <c r="I40" s="51"/>
      <c r="J40" s="30" t="s">
        <v>29</v>
      </c>
      <c r="K40" s="30"/>
      <c r="L40" s="30"/>
      <c r="M40" s="51">
        <v>1</v>
      </c>
      <c r="N40" s="51">
        <v>1</v>
      </c>
      <c r="O40" s="51"/>
      <c r="P40" s="34">
        <f t="shared" si="1"/>
        <v>52</v>
      </c>
      <c r="Q40" s="59">
        <v>13539</v>
      </c>
      <c r="R40" s="58">
        <v>43535</v>
      </c>
    </row>
    <row r="41" spans="1:18" s="53" customFormat="1" ht="15" x14ac:dyDescent="0.25">
      <c r="A41" s="28">
        <v>43530</v>
      </c>
      <c r="B41" s="37">
        <v>40</v>
      </c>
      <c r="C41" s="54" t="s">
        <v>39</v>
      </c>
      <c r="D41" s="62">
        <v>34332901</v>
      </c>
      <c r="E41" s="62"/>
      <c r="F41" s="51">
        <v>1</v>
      </c>
      <c r="G41" s="51"/>
      <c r="H41" s="51"/>
      <c r="I41" s="51"/>
      <c r="J41" s="30" t="s">
        <v>29</v>
      </c>
      <c r="K41" s="30"/>
      <c r="L41" s="30"/>
      <c r="M41" s="51">
        <v>5</v>
      </c>
      <c r="N41" s="51">
        <v>2</v>
      </c>
      <c r="O41" s="51"/>
      <c r="P41" s="34">
        <f t="shared" si="1"/>
        <v>52</v>
      </c>
      <c r="Q41" s="59">
        <v>13539</v>
      </c>
      <c r="R41" s="58">
        <v>43535</v>
      </c>
    </row>
    <row r="42" spans="1:18" s="53" customFormat="1" ht="15" x14ac:dyDescent="0.25">
      <c r="A42" s="28">
        <v>43530</v>
      </c>
      <c r="B42" s="37">
        <v>40</v>
      </c>
      <c r="C42" s="54" t="s">
        <v>39</v>
      </c>
      <c r="D42" s="62">
        <v>34332302</v>
      </c>
      <c r="E42" s="62"/>
      <c r="F42" s="51"/>
      <c r="G42" s="51">
        <v>1</v>
      </c>
      <c r="H42" s="51"/>
      <c r="I42" s="51"/>
      <c r="J42" s="30" t="s">
        <v>29</v>
      </c>
      <c r="K42" s="30"/>
      <c r="L42" s="30"/>
      <c r="M42" s="51">
        <v>3</v>
      </c>
      <c r="N42" s="51">
        <v>2</v>
      </c>
      <c r="O42" s="51"/>
      <c r="P42" s="34">
        <f t="shared" si="1"/>
        <v>52</v>
      </c>
      <c r="Q42" s="59">
        <v>13539</v>
      </c>
      <c r="R42" s="58">
        <v>43535</v>
      </c>
    </row>
    <row r="43" spans="1:18" s="53" customFormat="1" ht="15" x14ac:dyDescent="0.25">
      <c r="A43" s="28">
        <v>43538</v>
      </c>
      <c r="B43" s="37">
        <v>625</v>
      </c>
      <c r="C43" s="29" t="s">
        <v>50</v>
      </c>
      <c r="D43" s="62">
        <v>1211001073</v>
      </c>
      <c r="E43" s="62"/>
      <c r="F43" s="51">
        <v>1</v>
      </c>
      <c r="G43" s="51"/>
      <c r="H43" s="55">
        <v>1</v>
      </c>
      <c r="I43" s="51"/>
      <c r="J43" s="30" t="s">
        <v>51</v>
      </c>
      <c r="K43" s="30"/>
      <c r="L43" s="30" t="s">
        <v>52</v>
      </c>
      <c r="M43" s="51">
        <v>6</v>
      </c>
      <c r="N43" s="51">
        <v>15</v>
      </c>
      <c r="O43" s="51"/>
      <c r="P43" s="34">
        <f>(F43*F$10)+(G43*G$10)+(H43*H$10)+(I43*I$10)</f>
        <v>347</v>
      </c>
      <c r="Q43" s="56">
        <v>13610</v>
      </c>
      <c r="R43" s="57">
        <v>43545</v>
      </c>
    </row>
    <row r="44" spans="1:18" s="53" customFormat="1" ht="15" x14ac:dyDescent="0.25">
      <c r="A44" s="28">
        <v>43538</v>
      </c>
      <c r="B44" s="37">
        <v>625</v>
      </c>
      <c r="C44" s="29" t="s">
        <v>50</v>
      </c>
      <c r="D44" s="62">
        <v>1211001211</v>
      </c>
      <c r="E44" s="62"/>
      <c r="F44" s="51"/>
      <c r="G44" s="51">
        <v>1</v>
      </c>
      <c r="H44" s="51"/>
      <c r="I44" s="51">
        <v>1</v>
      </c>
      <c r="J44" s="30" t="s">
        <v>51</v>
      </c>
      <c r="K44" s="30"/>
      <c r="L44" s="30" t="s">
        <v>52</v>
      </c>
      <c r="M44" s="51">
        <v>7</v>
      </c>
      <c r="N44" s="51">
        <v>6</v>
      </c>
      <c r="O44" s="51"/>
      <c r="P44" s="34">
        <f>(F44*F$10)+(G44*G$10)+(H44*H$10)+(I44*I$10)</f>
        <v>377</v>
      </c>
      <c r="Q44" s="56">
        <v>13610</v>
      </c>
      <c r="R44" s="57">
        <v>43545</v>
      </c>
    </row>
    <row r="45" spans="1:18" s="53" customFormat="1" ht="15" x14ac:dyDescent="0.25">
      <c r="A45" s="28">
        <v>43538</v>
      </c>
      <c r="B45" s="37">
        <v>538</v>
      </c>
      <c r="C45" s="29" t="s">
        <v>53</v>
      </c>
      <c r="D45" s="62" t="s">
        <v>54</v>
      </c>
      <c r="E45" s="62"/>
      <c r="F45" s="51">
        <v>1</v>
      </c>
      <c r="G45" s="51"/>
      <c r="H45" s="51"/>
      <c r="I45" s="51"/>
      <c r="J45" s="30" t="s">
        <v>51</v>
      </c>
      <c r="K45" s="30"/>
      <c r="L45" s="30"/>
      <c r="M45" s="51">
        <v>10</v>
      </c>
      <c r="N45" s="51">
        <v>2</v>
      </c>
      <c r="O45" s="51">
        <v>1</v>
      </c>
      <c r="P45" s="34">
        <f t="shared" ref="P45:P46" si="2">(F45*F$10)+(G45*G$10)+(H45*H$10)+(I45*I$10)</f>
        <v>52</v>
      </c>
      <c r="Q45" s="56">
        <v>13610</v>
      </c>
      <c r="R45" s="57">
        <v>43545</v>
      </c>
    </row>
    <row r="46" spans="1:18" s="53" customFormat="1" ht="15" x14ac:dyDescent="0.25">
      <c r="A46" s="28">
        <v>43538</v>
      </c>
      <c r="B46" s="37">
        <v>538</v>
      </c>
      <c r="C46" s="29" t="s">
        <v>53</v>
      </c>
      <c r="D46" s="62" t="s">
        <v>55</v>
      </c>
      <c r="E46" s="62"/>
      <c r="F46" s="51"/>
      <c r="G46" s="51">
        <v>1</v>
      </c>
      <c r="H46" s="51"/>
      <c r="I46" s="51"/>
      <c r="J46" s="30" t="s">
        <v>51</v>
      </c>
      <c r="K46" s="30"/>
      <c r="L46" s="30"/>
      <c r="M46" s="51">
        <v>8</v>
      </c>
      <c r="N46" s="51">
        <v>10</v>
      </c>
      <c r="O46" s="51"/>
      <c r="P46" s="34">
        <f t="shared" si="2"/>
        <v>52</v>
      </c>
      <c r="Q46" s="56">
        <v>13610</v>
      </c>
      <c r="R46" s="57">
        <v>43545</v>
      </c>
    </row>
    <row r="47" spans="1:18" s="53" customFormat="1" ht="15" x14ac:dyDescent="0.25">
      <c r="A47" s="28">
        <v>43544</v>
      </c>
      <c r="B47" s="37" t="s">
        <v>65</v>
      </c>
      <c r="C47" s="82" t="s">
        <v>66</v>
      </c>
      <c r="D47" s="62">
        <v>38661301</v>
      </c>
      <c r="E47" s="62"/>
      <c r="F47" s="51">
        <v>1</v>
      </c>
      <c r="G47" s="51"/>
      <c r="H47" s="55"/>
      <c r="I47" s="51"/>
      <c r="J47" s="30" t="s">
        <v>51</v>
      </c>
      <c r="K47" s="30"/>
      <c r="L47" s="30"/>
      <c r="M47" s="51">
        <v>1</v>
      </c>
      <c r="N47" s="51"/>
      <c r="O47" s="51"/>
      <c r="P47" s="34">
        <f>(F47*F$10)+(G47*G$10)+(H47*H$10)+(I47*I$10)</f>
        <v>52</v>
      </c>
      <c r="Q47" s="56">
        <v>13612</v>
      </c>
      <c r="R47" s="57">
        <v>43546</v>
      </c>
    </row>
    <row r="48" spans="1:18" s="53" customFormat="1" ht="15" x14ac:dyDescent="0.25">
      <c r="A48" s="28">
        <v>43544</v>
      </c>
      <c r="B48" s="37" t="s">
        <v>65</v>
      </c>
      <c r="C48" s="29" t="s">
        <v>67</v>
      </c>
      <c r="D48" s="62">
        <v>38318201</v>
      </c>
      <c r="E48" s="62"/>
      <c r="F48" s="51"/>
      <c r="G48" s="51">
        <v>1</v>
      </c>
      <c r="H48" s="51"/>
      <c r="I48" s="51"/>
      <c r="J48" s="30" t="s">
        <v>51</v>
      </c>
      <c r="K48" s="30"/>
      <c r="L48" s="30"/>
      <c r="M48" s="51">
        <v>2</v>
      </c>
      <c r="N48" s="51">
        <v>1</v>
      </c>
      <c r="O48" s="51"/>
      <c r="P48" s="34">
        <f>(F48*F$10)+(G48*G$10)+(H48*H$10)+(I48*I$10)</f>
        <v>52</v>
      </c>
      <c r="Q48" s="56">
        <v>13612</v>
      </c>
      <c r="R48" s="57">
        <v>43546</v>
      </c>
    </row>
    <row r="49" spans="1:18" s="53" customFormat="1" ht="15" x14ac:dyDescent="0.25">
      <c r="A49" s="28">
        <v>43544</v>
      </c>
      <c r="B49" s="37" t="s">
        <v>68</v>
      </c>
      <c r="C49" s="29" t="s">
        <v>69</v>
      </c>
      <c r="D49" s="62" t="s">
        <v>70</v>
      </c>
      <c r="E49" s="62"/>
      <c r="F49" s="51">
        <v>1</v>
      </c>
      <c r="G49" s="51"/>
      <c r="H49" s="51"/>
      <c r="I49" s="51"/>
      <c r="J49" s="30" t="s">
        <v>51</v>
      </c>
      <c r="K49" s="30"/>
      <c r="L49" s="30"/>
      <c r="M49" s="51">
        <v>5</v>
      </c>
      <c r="N49" s="51"/>
      <c r="O49" s="51"/>
      <c r="P49" s="34">
        <f t="shared" ref="P49:P62" si="3">(F49*F$10)+(G49*G$10)+(H49*H$10)+(I49*I$10)</f>
        <v>52</v>
      </c>
      <c r="Q49" s="56">
        <v>13612</v>
      </c>
      <c r="R49" s="57">
        <v>43546</v>
      </c>
    </row>
    <row r="50" spans="1:18" s="53" customFormat="1" ht="15" x14ac:dyDescent="0.25">
      <c r="A50" s="28">
        <v>43544</v>
      </c>
      <c r="B50" s="37" t="s">
        <v>68</v>
      </c>
      <c r="C50" s="29" t="s">
        <v>69</v>
      </c>
      <c r="D50" s="62" t="s">
        <v>71</v>
      </c>
      <c r="E50" s="62"/>
      <c r="F50" s="51"/>
      <c r="G50" s="51">
        <v>1</v>
      </c>
      <c r="H50" s="51"/>
      <c r="I50" s="51"/>
      <c r="J50" s="30" t="s">
        <v>51</v>
      </c>
      <c r="K50" s="30"/>
      <c r="L50" s="30"/>
      <c r="M50" s="51">
        <v>2</v>
      </c>
      <c r="N50" s="51">
        <v>2</v>
      </c>
      <c r="O50" s="51"/>
      <c r="P50" s="34">
        <f t="shared" si="3"/>
        <v>52</v>
      </c>
      <c r="Q50" s="56">
        <v>13612</v>
      </c>
      <c r="R50" s="57">
        <v>43546</v>
      </c>
    </row>
    <row r="51" spans="1:18" s="53" customFormat="1" ht="15" x14ac:dyDescent="0.25">
      <c r="A51" s="28">
        <v>43544</v>
      </c>
      <c r="B51" s="37" t="s">
        <v>72</v>
      </c>
      <c r="C51" s="29" t="s">
        <v>73</v>
      </c>
      <c r="D51" s="62">
        <v>40467203</v>
      </c>
      <c r="E51" s="62"/>
      <c r="F51" s="51">
        <v>1</v>
      </c>
      <c r="G51" s="51"/>
      <c r="H51" s="51"/>
      <c r="I51" s="51"/>
      <c r="J51" s="30" t="s">
        <v>51</v>
      </c>
      <c r="K51" s="30"/>
      <c r="L51" s="30"/>
      <c r="M51" s="51">
        <v>4</v>
      </c>
      <c r="N51" s="51"/>
      <c r="O51" s="51"/>
      <c r="P51" s="34">
        <f t="shared" si="3"/>
        <v>52</v>
      </c>
      <c r="Q51" s="56">
        <v>13612</v>
      </c>
      <c r="R51" s="57">
        <v>43546</v>
      </c>
    </row>
    <row r="52" spans="1:18" s="53" customFormat="1" ht="15" x14ac:dyDescent="0.25">
      <c r="A52" s="28">
        <v>43544</v>
      </c>
      <c r="B52" s="37" t="s">
        <v>72</v>
      </c>
      <c r="C52" s="29" t="s">
        <v>66</v>
      </c>
      <c r="D52" s="62">
        <v>40464807</v>
      </c>
      <c r="E52" s="62"/>
      <c r="F52" s="51"/>
      <c r="G52" s="51">
        <v>1</v>
      </c>
      <c r="H52" s="51"/>
      <c r="I52" s="51"/>
      <c r="J52" s="30" t="s">
        <v>51</v>
      </c>
      <c r="K52" s="30"/>
      <c r="L52" s="30"/>
      <c r="M52" s="51">
        <v>5</v>
      </c>
      <c r="N52" s="51">
        <v>4</v>
      </c>
      <c r="O52" s="51"/>
      <c r="P52" s="34">
        <f t="shared" si="3"/>
        <v>52</v>
      </c>
      <c r="Q52" s="56">
        <v>13612</v>
      </c>
      <c r="R52" s="57">
        <v>43546</v>
      </c>
    </row>
    <row r="53" spans="1:18" s="53" customFormat="1" ht="15" x14ac:dyDescent="0.25">
      <c r="A53" s="28">
        <v>43544</v>
      </c>
      <c r="B53" s="37" t="s">
        <v>74</v>
      </c>
      <c r="C53" s="29" t="s">
        <v>66</v>
      </c>
      <c r="D53" s="62">
        <v>40467501</v>
      </c>
      <c r="E53" s="62"/>
      <c r="F53" s="51">
        <v>1</v>
      </c>
      <c r="G53" s="51"/>
      <c r="H53" s="51"/>
      <c r="I53" s="51"/>
      <c r="J53" s="30"/>
      <c r="K53" s="30" t="s">
        <v>51</v>
      </c>
      <c r="L53" s="30" t="s">
        <v>52</v>
      </c>
      <c r="M53" s="51">
        <v>4</v>
      </c>
      <c r="N53" s="51"/>
      <c r="O53" s="51"/>
      <c r="P53" s="34">
        <f t="shared" si="3"/>
        <v>52</v>
      </c>
      <c r="Q53" s="56">
        <v>13612</v>
      </c>
      <c r="R53" s="57">
        <v>43546</v>
      </c>
    </row>
    <row r="54" spans="1:18" s="53" customFormat="1" ht="15" x14ac:dyDescent="0.25">
      <c r="A54" s="28">
        <v>43544</v>
      </c>
      <c r="B54" s="37" t="s">
        <v>74</v>
      </c>
      <c r="C54" s="29" t="s">
        <v>66</v>
      </c>
      <c r="D54" s="62">
        <v>40465003</v>
      </c>
      <c r="E54" s="62"/>
      <c r="F54" s="51"/>
      <c r="G54" s="51">
        <v>1</v>
      </c>
      <c r="H54" s="51"/>
      <c r="I54" s="51"/>
      <c r="J54" s="30"/>
      <c r="K54" s="30" t="s">
        <v>51</v>
      </c>
      <c r="L54" s="30" t="s">
        <v>52</v>
      </c>
      <c r="M54" s="51">
        <v>6</v>
      </c>
      <c r="N54" s="51">
        <v>5</v>
      </c>
      <c r="O54" s="51"/>
      <c r="P54" s="34">
        <f t="shared" si="3"/>
        <v>52</v>
      </c>
      <c r="Q54" s="56">
        <v>13612</v>
      </c>
      <c r="R54" s="57">
        <v>43546</v>
      </c>
    </row>
    <row r="55" spans="1:18" s="53" customFormat="1" ht="15" x14ac:dyDescent="0.25">
      <c r="A55" s="28">
        <v>43544</v>
      </c>
      <c r="B55" s="37" t="s">
        <v>75</v>
      </c>
      <c r="C55" s="29" t="s">
        <v>76</v>
      </c>
      <c r="D55" s="62" t="s">
        <v>77</v>
      </c>
      <c r="E55" s="62"/>
      <c r="F55" s="51">
        <v>1</v>
      </c>
      <c r="G55" s="51"/>
      <c r="H55" s="51"/>
      <c r="I55" s="51"/>
      <c r="J55" s="30" t="s">
        <v>51</v>
      </c>
      <c r="K55" s="30"/>
      <c r="L55" s="30"/>
      <c r="M55" s="51">
        <v>2</v>
      </c>
      <c r="N55" s="51"/>
      <c r="O55" s="51"/>
      <c r="P55" s="34">
        <f t="shared" si="3"/>
        <v>52</v>
      </c>
      <c r="Q55" s="56">
        <v>13612</v>
      </c>
      <c r="R55" s="57">
        <v>43546</v>
      </c>
    </row>
    <row r="56" spans="1:18" s="53" customFormat="1" ht="15" x14ac:dyDescent="0.25">
      <c r="A56" s="28">
        <v>43544</v>
      </c>
      <c r="B56" s="37" t="s">
        <v>75</v>
      </c>
      <c r="C56" s="29" t="s">
        <v>76</v>
      </c>
      <c r="D56" s="62" t="s">
        <v>78</v>
      </c>
      <c r="E56" s="62"/>
      <c r="F56" s="51"/>
      <c r="G56" s="51">
        <v>1</v>
      </c>
      <c r="H56" s="51"/>
      <c r="I56" s="51"/>
      <c r="J56" s="30" t="s">
        <v>51</v>
      </c>
      <c r="K56" s="30"/>
      <c r="L56" s="30"/>
      <c r="M56" s="51">
        <v>4</v>
      </c>
      <c r="N56" s="51">
        <v>2</v>
      </c>
      <c r="O56" s="51"/>
      <c r="P56" s="34">
        <f t="shared" si="3"/>
        <v>52</v>
      </c>
      <c r="Q56" s="56">
        <v>13612</v>
      </c>
      <c r="R56" s="57">
        <v>43546</v>
      </c>
    </row>
    <row r="57" spans="1:18" s="53" customFormat="1" ht="15" x14ac:dyDescent="0.25">
      <c r="A57" s="28">
        <v>43544</v>
      </c>
      <c r="B57" s="37" t="s">
        <v>79</v>
      </c>
      <c r="C57" s="29" t="s">
        <v>73</v>
      </c>
      <c r="D57" s="62">
        <v>40467103</v>
      </c>
      <c r="E57" s="62"/>
      <c r="F57" s="51">
        <v>1</v>
      </c>
      <c r="G57" s="51"/>
      <c r="H57" s="51"/>
      <c r="I57" s="51"/>
      <c r="J57" s="30" t="s">
        <v>51</v>
      </c>
      <c r="K57" s="30"/>
      <c r="L57" s="30"/>
      <c r="M57" s="51">
        <v>6</v>
      </c>
      <c r="N57" s="51"/>
      <c r="O57" s="51"/>
      <c r="P57" s="34">
        <f t="shared" si="3"/>
        <v>52</v>
      </c>
      <c r="Q57" s="56">
        <v>13612</v>
      </c>
      <c r="R57" s="57">
        <v>43546</v>
      </c>
    </row>
    <row r="58" spans="1:18" s="53" customFormat="1" ht="15" x14ac:dyDescent="0.25">
      <c r="A58" s="28">
        <v>43544</v>
      </c>
      <c r="B58" s="37" t="s">
        <v>79</v>
      </c>
      <c r="C58" s="29" t="s">
        <v>73</v>
      </c>
      <c r="D58" s="62">
        <v>40464803</v>
      </c>
      <c r="E58" s="62"/>
      <c r="F58" s="51"/>
      <c r="G58" s="51">
        <v>1</v>
      </c>
      <c r="H58" s="51"/>
      <c r="I58" s="51"/>
      <c r="J58" s="30" t="s">
        <v>51</v>
      </c>
      <c r="K58" s="30"/>
      <c r="L58" s="30"/>
      <c r="M58" s="51">
        <v>7</v>
      </c>
      <c r="N58" s="51">
        <v>3</v>
      </c>
      <c r="O58" s="51"/>
      <c r="P58" s="34">
        <f t="shared" si="3"/>
        <v>52</v>
      </c>
      <c r="Q58" s="56">
        <v>13612</v>
      </c>
      <c r="R58" s="57">
        <v>43546</v>
      </c>
    </row>
    <row r="59" spans="1:18" s="53" customFormat="1" ht="15" x14ac:dyDescent="0.25">
      <c r="A59" s="28">
        <v>43544</v>
      </c>
      <c r="B59" s="37" t="s">
        <v>80</v>
      </c>
      <c r="C59" s="29" t="s">
        <v>67</v>
      </c>
      <c r="D59" s="62">
        <v>38320601</v>
      </c>
      <c r="E59" s="62"/>
      <c r="F59" s="51">
        <v>1</v>
      </c>
      <c r="G59" s="51"/>
      <c r="H59" s="51"/>
      <c r="I59" s="51"/>
      <c r="J59" s="30" t="s">
        <v>51</v>
      </c>
      <c r="K59" s="30"/>
      <c r="L59" s="30"/>
      <c r="M59" s="51">
        <v>8</v>
      </c>
      <c r="N59" s="51">
        <v>5</v>
      </c>
      <c r="O59" s="51"/>
      <c r="P59" s="34">
        <f t="shared" si="3"/>
        <v>52</v>
      </c>
      <c r="Q59" s="56">
        <v>13612</v>
      </c>
      <c r="R59" s="57">
        <v>43546</v>
      </c>
    </row>
    <row r="60" spans="1:18" s="53" customFormat="1" ht="15" x14ac:dyDescent="0.25">
      <c r="A60" s="28">
        <v>43544</v>
      </c>
      <c r="B60" s="37" t="s">
        <v>80</v>
      </c>
      <c r="C60" s="29" t="s">
        <v>67</v>
      </c>
      <c r="D60" s="62">
        <v>38317601</v>
      </c>
      <c r="E60" s="62"/>
      <c r="F60" s="51"/>
      <c r="G60" s="51">
        <v>1</v>
      </c>
      <c r="H60" s="51"/>
      <c r="I60" s="51"/>
      <c r="J60" s="30" t="s">
        <v>51</v>
      </c>
      <c r="K60" s="30"/>
      <c r="L60" s="30"/>
      <c r="M60" s="51">
        <v>6</v>
      </c>
      <c r="N60" s="51">
        <v>5</v>
      </c>
      <c r="O60" s="51"/>
      <c r="P60" s="34">
        <f t="shared" si="3"/>
        <v>52</v>
      </c>
      <c r="Q60" s="56">
        <v>13612</v>
      </c>
      <c r="R60" s="57">
        <v>43546</v>
      </c>
    </row>
    <row r="61" spans="1:18" s="53" customFormat="1" ht="15" x14ac:dyDescent="0.25">
      <c r="A61" s="28">
        <v>43544</v>
      </c>
      <c r="B61" s="37" t="s">
        <v>81</v>
      </c>
      <c r="C61" s="29" t="s">
        <v>82</v>
      </c>
      <c r="D61" s="62">
        <v>35359501</v>
      </c>
      <c r="E61" s="62"/>
      <c r="F61" s="51">
        <v>1</v>
      </c>
      <c r="G61" s="51"/>
      <c r="H61" s="51"/>
      <c r="I61" s="51"/>
      <c r="J61" s="30" t="s">
        <v>51</v>
      </c>
      <c r="K61" s="30"/>
      <c r="L61" s="30"/>
      <c r="M61" s="51">
        <v>9</v>
      </c>
      <c r="N61" s="51"/>
      <c r="O61" s="51"/>
      <c r="P61" s="34">
        <f t="shared" si="3"/>
        <v>52</v>
      </c>
      <c r="Q61" s="56">
        <v>13612</v>
      </c>
      <c r="R61" s="57">
        <v>43546</v>
      </c>
    </row>
    <row r="62" spans="1:18" s="53" customFormat="1" ht="15" x14ac:dyDescent="0.25">
      <c r="A62" s="28">
        <v>43544</v>
      </c>
      <c r="B62" s="37" t="s">
        <v>81</v>
      </c>
      <c r="C62" s="29" t="s">
        <v>83</v>
      </c>
      <c r="D62" s="62">
        <v>35356801</v>
      </c>
      <c r="E62" s="62"/>
      <c r="F62" s="51"/>
      <c r="G62" s="51">
        <v>1</v>
      </c>
      <c r="H62" s="51"/>
      <c r="I62" s="51"/>
      <c r="J62" s="30"/>
      <c r="K62" s="30" t="s">
        <v>51</v>
      </c>
      <c r="L62" s="30" t="s">
        <v>84</v>
      </c>
      <c r="M62" s="51">
        <v>9</v>
      </c>
      <c r="N62" s="51">
        <v>3</v>
      </c>
      <c r="O62" s="51"/>
      <c r="P62" s="34">
        <f t="shared" si="3"/>
        <v>52</v>
      </c>
      <c r="Q62" s="56">
        <v>13612</v>
      </c>
      <c r="R62" s="57">
        <v>43546</v>
      </c>
    </row>
    <row r="63" spans="1:18" s="53" customFormat="1" ht="15" x14ac:dyDescent="0.25">
      <c r="A63" s="28"/>
      <c r="B63" s="37"/>
      <c r="C63" s="29"/>
      <c r="D63" s="60"/>
      <c r="E63" s="60"/>
      <c r="F63" s="51"/>
      <c r="G63" s="51"/>
      <c r="H63" s="51"/>
      <c r="I63" s="51"/>
      <c r="J63" s="30"/>
      <c r="K63" s="30"/>
      <c r="L63" s="30"/>
      <c r="M63" s="51"/>
      <c r="N63" s="51"/>
      <c r="O63" s="51"/>
      <c r="P63" s="34"/>
      <c r="Q63" s="56"/>
      <c r="R63" s="57"/>
    </row>
    <row r="64" spans="1:18" s="53" customFormat="1" ht="15" x14ac:dyDescent="0.25">
      <c r="A64" s="28">
        <v>43546</v>
      </c>
      <c r="B64" s="37">
        <v>552</v>
      </c>
      <c r="C64" s="29" t="s">
        <v>56</v>
      </c>
      <c r="D64" s="62" t="s">
        <v>57</v>
      </c>
      <c r="E64" s="62"/>
      <c r="F64" s="51">
        <v>1</v>
      </c>
      <c r="G64" s="51"/>
      <c r="H64" s="55"/>
      <c r="I64" s="51"/>
      <c r="J64" s="30" t="s">
        <v>51</v>
      </c>
      <c r="K64" s="30"/>
      <c r="L64" s="30"/>
      <c r="M64" s="51"/>
      <c r="N64" s="51"/>
      <c r="O64" s="51"/>
      <c r="P64" s="34">
        <f>(F64*F$10)+(G64*G$10)+(H64*H$10)+(I64*I$10)</f>
        <v>52</v>
      </c>
      <c r="Q64" s="56">
        <v>13611</v>
      </c>
      <c r="R64" s="57">
        <v>43551</v>
      </c>
    </row>
    <row r="65" spans="1:18" s="53" customFormat="1" ht="15" x14ac:dyDescent="0.25">
      <c r="A65" s="28">
        <v>43546</v>
      </c>
      <c r="B65" s="37">
        <v>552</v>
      </c>
      <c r="C65" s="29" t="s">
        <v>56</v>
      </c>
      <c r="D65" s="62" t="s">
        <v>58</v>
      </c>
      <c r="E65" s="62"/>
      <c r="F65" s="51"/>
      <c r="G65" s="51">
        <v>1</v>
      </c>
      <c r="H65" s="51"/>
      <c r="I65" s="51"/>
      <c r="J65" s="30" t="s">
        <v>51</v>
      </c>
      <c r="K65" s="30"/>
      <c r="L65" s="30"/>
      <c r="M65" s="51"/>
      <c r="N65" s="51"/>
      <c r="O65" s="51"/>
      <c r="P65" s="34">
        <f>(F65*F$10)+(G65*G$10)+(H65*H$10)+(I65*I$10)</f>
        <v>52</v>
      </c>
      <c r="Q65" s="56">
        <v>13611</v>
      </c>
      <c r="R65" s="57">
        <v>43551</v>
      </c>
    </row>
    <row r="66" spans="1:18" s="53" customFormat="1" ht="15" x14ac:dyDescent="0.25">
      <c r="A66" s="28">
        <v>43546</v>
      </c>
      <c r="B66" s="37">
        <v>658</v>
      </c>
      <c r="C66" s="29" t="s">
        <v>56</v>
      </c>
      <c r="D66" s="62" t="s">
        <v>59</v>
      </c>
      <c r="E66" s="62"/>
      <c r="F66" s="51">
        <v>1</v>
      </c>
      <c r="G66" s="51"/>
      <c r="H66" s="51"/>
      <c r="I66" s="51"/>
      <c r="J66" s="30" t="s">
        <v>51</v>
      </c>
      <c r="K66" s="30"/>
      <c r="L66" s="30"/>
      <c r="M66" s="51"/>
      <c r="N66" s="51"/>
      <c r="O66" s="51"/>
      <c r="P66" s="34">
        <f t="shared" ref="P66:P67" si="4">(F66*F$10)+(G66*G$10)+(H66*H$10)+(I66*I$10)</f>
        <v>52</v>
      </c>
      <c r="Q66" s="56">
        <v>13611</v>
      </c>
      <c r="R66" s="57">
        <v>43551</v>
      </c>
    </row>
    <row r="67" spans="1:18" s="53" customFormat="1" ht="15" x14ac:dyDescent="0.25">
      <c r="A67" s="28">
        <v>43546</v>
      </c>
      <c r="B67" s="37">
        <v>658</v>
      </c>
      <c r="C67" s="29" t="s">
        <v>56</v>
      </c>
      <c r="D67" s="62" t="s">
        <v>60</v>
      </c>
      <c r="E67" s="62"/>
      <c r="F67" s="51"/>
      <c r="G67" s="51">
        <v>1</v>
      </c>
      <c r="H67" s="51"/>
      <c r="I67" s="51"/>
      <c r="J67" s="30" t="s">
        <v>51</v>
      </c>
      <c r="K67" s="30"/>
      <c r="L67" s="30"/>
      <c r="M67" s="51">
        <v>2</v>
      </c>
      <c r="N67" s="51">
        <v>4</v>
      </c>
      <c r="O67" s="51"/>
      <c r="P67" s="34">
        <f t="shared" si="4"/>
        <v>52</v>
      </c>
      <c r="Q67" s="56">
        <v>13611</v>
      </c>
      <c r="R67" s="57">
        <v>43551</v>
      </c>
    </row>
    <row r="68" spans="1:18" s="53" customFormat="1" ht="15" x14ac:dyDescent="0.2">
      <c r="A68" s="28">
        <v>43553</v>
      </c>
      <c r="B68" s="37">
        <v>663</v>
      </c>
      <c r="C68" s="29" t="s">
        <v>61</v>
      </c>
      <c r="D68" s="62">
        <v>40467001</v>
      </c>
      <c r="E68" s="62"/>
      <c r="F68" s="51">
        <v>1</v>
      </c>
      <c r="G68" s="51"/>
      <c r="H68" s="55"/>
      <c r="I68" s="51"/>
      <c r="J68" s="30" t="s">
        <v>51</v>
      </c>
      <c r="K68" s="30"/>
      <c r="L68" s="30"/>
      <c r="M68" s="51">
        <v>6</v>
      </c>
      <c r="N68" s="51">
        <v>2</v>
      </c>
      <c r="O68" s="51"/>
      <c r="P68" s="34">
        <f>(F68*F$10)+(G68*G$10)+(H68*H$10)+(I68*I$10)</f>
        <v>52</v>
      </c>
      <c r="Q68" s="29"/>
      <c r="R68" s="52"/>
    </row>
    <row r="69" spans="1:18" s="53" customFormat="1" ht="15" x14ac:dyDescent="0.2">
      <c r="A69" s="28">
        <v>43553</v>
      </c>
      <c r="B69" s="37">
        <v>663</v>
      </c>
      <c r="C69" s="29" t="s">
        <v>61</v>
      </c>
      <c r="D69" s="62">
        <v>38318303</v>
      </c>
      <c r="E69" s="62"/>
      <c r="F69" s="51"/>
      <c r="G69" s="51">
        <v>1</v>
      </c>
      <c r="H69" s="51"/>
      <c r="I69" s="51"/>
      <c r="J69" s="30" t="s">
        <v>51</v>
      </c>
      <c r="K69" s="30"/>
      <c r="L69" s="30"/>
      <c r="M69" s="51">
        <v>6</v>
      </c>
      <c r="N69" s="51">
        <v>7</v>
      </c>
      <c r="O69" s="51"/>
      <c r="P69" s="34">
        <f>(F69*F$10)+(G69*G$10)+(H69*H$10)+(I69*I$10)</f>
        <v>52</v>
      </c>
      <c r="Q69" s="29"/>
      <c r="R69" s="52"/>
    </row>
    <row r="70" spans="1:18" s="53" customFormat="1" ht="15" x14ac:dyDescent="0.2">
      <c r="A70" s="28">
        <v>43553</v>
      </c>
      <c r="B70" s="37">
        <v>42</v>
      </c>
      <c r="C70" s="29" t="s">
        <v>62</v>
      </c>
      <c r="D70" s="62">
        <v>35359204</v>
      </c>
      <c r="E70" s="62"/>
      <c r="F70" s="51">
        <v>1</v>
      </c>
      <c r="G70" s="51"/>
      <c r="H70" s="51"/>
      <c r="I70" s="51"/>
      <c r="J70" s="30" t="s">
        <v>51</v>
      </c>
      <c r="K70" s="30"/>
      <c r="L70" s="30"/>
      <c r="M70" s="51"/>
      <c r="N70" s="51"/>
      <c r="O70" s="51"/>
      <c r="P70" s="34">
        <f t="shared" ref="P70:P71" si="5">(F70*F$10)+(G70*G$10)+(H70*H$10)+(I70*I$10)</f>
        <v>52</v>
      </c>
      <c r="Q70" s="29"/>
      <c r="R70" s="52"/>
    </row>
    <row r="71" spans="1:18" s="53" customFormat="1" ht="15" x14ac:dyDescent="0.2">
      <c r="A71" s="28">
        <v>43553</v>
      </c>
      <c r="B71" s="37">
        <v>42</v>
      </c>
      <c r="C71" s="29" t="s">
        <v>62</v>
      </c>
      <c r="D71" s="62">
        <v>35357101</v>
      </c>
      <c r="E71" s="62"/>
      <c r="F71" s="51"/>
      <c r="G71" s="51">
        <v>1</v>
      </c>
      <c r="H71" s="51"/>
      <c r="I71" s="51"/>
      <c r="J71" s="30" t="s">
        <v>51</v>
      </c>
      <c r="K71" s="30"/>
      <c r="L71" s="30"/>
      <c r="M71" s="51">
        <v>2</v>
      </c>
      <c r="N71" s="51"/>
      <c r="O71" s="51"/>
      <c r="P71" s="34">
        <f t="shared" si="5"/>
        <v>52</v>
      </c>
      <c r="Q71" s="29"/>
      <c r="R71" s="52"/>
    </row>
    <row r="72" spans="1:18" s="53" customFormat="1" ht="15" x14ac:dyDescent="0.2">
      <c r="A72" s="28"/>
      <c r="B72" s="37"/>
      <c r="C72" s="1"/>
      <c r="D72" s="61"/>
      <c r="E72" s="61"/>
      <c r="F72" s="51"/>
      <c r="G72" s="51"/>
      <c r="H72" s="51"/>
      <c r="I72" s="51"/>
      <c r="J72" s="30"/>
      <c r="K72" s="30"/>
      <c r="L72" s="30"/>
      <c r="M72" s="51"/>
      <c r="N72" s="51"/>
      <c r="O72" s="51"/>
      <c r="P72" s="34">
        <f t="shared" ref="P72:P94" si="6">(F72*F$10)+(G72*G$10)+(H72*H$10)+(I72*I$10)</f>
        <v>0</v>
      </c>
      <c r="Q72" s="29"/>
      <c r="R72" s="52"/>
    </row>
    <row r="73" spans="1:18" s="53" customFormat="1" ht="15" x14ac:dyDescent="0.2">
      <c r="A73" s="28">
        <v>43560</v>
      </c>
      <c r="B73" s="37">
        <v>23</v>
      </c>
      <c r="C73" s="29" t="s">
        <v>63</v>
      </c>
      <c r="D73" s="62">
        <v>38321001</v>
      </c>
      <c r="E73" s="62"/>
      <c r="F73" s="51">
        <v>1</v>
      </c>
      <c r="G73" s="51"/>
      <c r="H73" s="55"/>
      <c r="I73" s="51"/>
      <c r="J73" s="30" t="s">
        <v>51</v>
      </c>
      <c r="K73" s="30"/>
      <c r="L73" s="30"/>
      <c r="M73" s="51">
        <v>4</v>
      </c>
      <c r="N73" s="51">
        <v>1</v>
      </c>
      <c r="O73" s="51"/>
      <c r="P73" s="34">
        <f>(F73*F$10)+(G73*G$10)+(H73*H$10)+(I73*I$10)</f>
        <v>52</v>
      </c>
      <c r="Q73" s="29"/>
      <c r="R73" s="52"/>
    </row>
    <row r="74" spans="1:18" s="53" customFormat="1" ht="15" x14ac:dyDescent="0.2">
      <c r="A74" s="28">
        <v>43560</v>
      </c>
      <c r="B74" s="37">
        <v>23</v>
      </c>
      <c r="C74" s="29" t="s">
        <v>63</v>
      </c>
      <c r="D74" s="62">
        <v>38318001</v>
      </c>
      <c r="E74" s="62"/>
      <c r="F74" s="51"/>
      <c r="G74" s="51">
        <v>1</v>
      </c>
      <c r="H74" s="51"/>
      <c r="I74" s="51"/>
      <c r="J74" s="30" t="s">
        <v>51</v>
      </c>
      <c r="K74" s="30"/>
      <c r="L74" s="30"/>
      <c r="M74" s="51">
        <v>2</v>
      </c>
      <c r="N74" s="51">
        <v>6</v>
      </c>
      <c r="O74" s="51">
        <v>2</v>
      </c>
      <c r="P74" s="34">
        <f>(F74*F$10)+(G74*G$10)+(H74*H$10)+(I74*I$10)</f>
        <v>52</v>
      </c>
      <c r="Q74" s="29"/>
      <c r="R74" s="52"/>
    </row>
    <row r="75" spans="1:18" s="53" customFormat="1" ht="15" x14ac:dyDescent="0.2">
      <c r="A75" s="28">
        <v>43560</v>
      </c>
      <c r="B75" s="37">
        <v>626</v>
      </c>
      <c r="C75" s="29" t="s">
        <v>64</v>
      </c>
      <c r="D75" s="62">
        <v>1206000866</v>
      </c>
      <c r="E75" s="62"/>
      <c r="F75" s="51">
        <v>1</v>
      </c>
      <c r="G75" s="51"/>
      <c r="H75" s="51"/>
      <c r="I75" s="51"/>
      <c r="J75" s="30" t="s">
        <v>51</v>
      </c>
      <c r="K75" s="30"/>
      <c r="L75" s="30"/>
      <c r="M75" s="51">
        <v>5</v>
      </c>
      <c r="N75" s="51">
        <v>4</v>
      </c>
      <c r="O75" s="51"/>
      <c r="P75" s="34">
        <f t="shared" ref="P75:P76" si="7">(F75*F$10)+(G75*G$10)+(H75*H$10)+(I75*I$10)</f>
        <v>52</v>
      </c>
      <c r="Q75" s="29"/>
      <c r="R75" s="52"/>
    </row>
    <row r="76" spans="1:18" s="53" customFormat="1" ht="15" x14ac:dyDescent="0.2">
      <c r="A76" s="28">
        <v>43560</v>
      </c>
      <c r="B76" s="37">
        <v>626</v>
      </c>
      <c r="C76" s="29" t="s">
        <v>64</v>
      </c>
      <c r="D76" s="62">
        <v>1206000942</v>
      </c>
      <c r="E76" s="62"/>
      <c r="F76" s="51"/>
      <c r="G76" s="51">
        <v>1</v>
      </c>
      <c r="H76" s="51"/>
      <c r="I76" s="51"/>
      <c r="J76" s="30" t="s">
        <v>51</v>
      </c>
      <c r="K76" s="30"/>
      <c r="L76" s="30"/>
      <c r="M76" s="51">
        <v>4</v>
      </c>
      <c r="N76" s="51">
        <v>9</v>
      </c>
      <c r="O76" s="51"/>
      <c r="P76" s="34">
        <f t="shared" si="7"/>
        <v>52</v>
      </c>
      <c r="Q76" s="29"/>
      <c r="R76" s="52"/>
    </row>
    <row r="77" spans="1:18" s="53" customFormat="1" ht="15" x14ac:dyDescent="0.2">
      <c r="A77" s="28"/>
      <c r="B77" s="37"/>
      <c r="C77" s="1"/>
      <c r="D77" s="61"/>
      <c r="E77" s="61"/>
      <c r="F77" s="51"/>
      <c r="G77" s="51"/>
      <c r="H77" s="51"/>
      <c r="I77" s="51"/>
      <c r="J77" s="30"/>
      <c r="K77" s="30"/>
      <c r="L77" s="30"/>
      <c r="M77" s="51"/>
      <c r="N77" s="51"/>
      <c r="O77" s="51"/>
      <c r="P77" s="34">
        <f t="shared" si="6"/>
        <v>0</v>
      </c>
      <c r="Q77" s="29"/>
      <c r="R77" s="52"/>
    </row>
    <row r="78" spans="1:18" s="53" customFormat="1" ht="15" x14ac:dyDescent="0.2">
      <c r="A78" s="28"/>
      <c r="B78" s="37"/>
      <c r="C78" s="1"/>
      <c r="D78" s="61"/>
      <c r="E78" s="61"/>
      <c r="F78" s="51"/>
      <c r="G78" s="51"/>
      <c r="H78" s="51"/>
      <c r="I78" s="51"/>
      <c r="J78" s="30"/>
      <c r="K78" s="30"/>
      <c r="L78" s="30"/>
      <c r="M78" s="51"/>
      <c r="N78" s="51"/>
      <c r="O78" s="51"/>
      <c r="P78" s="34">
        <f t="shared" si="6"/>
        <v>0</v>
      </c>
      <c r="Q78" s="29"/>
      <c r="R78" s="52"/>
    </row>
    <row r="79" spans="1:18" s="53" customFormat="1" ht="15" x14ac:dyDescent="0.2">
      <c r="A79" s="28"/>
      <c r="B79" s="37"/>
      <c r="C79" s="1"/>
      <c r="D79" s="61"/>
      <c r="E79" s="61"/>
      <c r="F79" s="51"/>
      <c r="G79" s="51"/>
      <c r="H79" s="51"/>
      <c r="I79" s="51"/>
      <c r="J79" s="30"/>
      <c r="K79" s="30"/>
      <c r="L79" s="30"/>
      <c r="M79" s="51"/>
      <c r="N79" s="51"/>
      <c r="O79" s="51"/>
      <c r="P79" s="34">
        <f t="shared" si="6"/>
        <v>0</v>
      </c>
      <c r="Q79" s="29"/>
      <c r="R79" s="52"/>
    </row>
    <row r="80" spans="1:18" s="53" customFormat="1" ht="15" x14ac:dyDescent="0.2">
      <c r="A80" s="28"/>
      <c r="B80" s="37"/>
      <c r="C80" s="1"/>
      <c r="D80" s="61"/>
      <c r="E80" s="61"/>
      <c r="F80" s="51"/>
      <c r="G80" s="51"/>
      <c r="H80" s="51"/>
      <c r="I80" s="51"/>
      <c r="J80" s="30"/>
      <c r="K80" s="30"/>
      <c r="L80" s="30"/>
      <c r="M80" s="51"/>
      <c r="N80" s="51"/>
      <c r="O80" s="51"/>
      <c r="P80" s="34">
        <f t="shared" si="6"/>
        <v>0</v>
      </c>
      <c r="Q80" s="29"/>
      <c r="R80" s="52"/>
    </row>
    <row r="81" spans="1:18" ht="15" x14ac:dyDescent="0.2">
      <c r="A81" s="19"/>
      <c r="B81" s="36"/>
      <c r="C81" s="1"/>
      <c r="D81" s="61"/>
      <c r="E81" s="61"/>
      <c r="F81" s="44"/>
      <c r="G81" s="44"/>
      <c r="H81" s="44"/>
      <c r="I81" s="44"/>
      <c r="J81" s="8"/>
      <c r="K81" s="8"/>
      <c r="L81" s="8"/>
      <c r="M81" s="44"/>
      <c r="N81" s="44"/>
      <c r="O81" s="44"/>
      <c r="P81" s="34">
        <f t="shared" si="6"/>
        <v>0</v>
      </c>
      <c r="Q81" s="1"/>
      <c r="R81" s="20"/>
    </row>
    <row r="82" spans="1:18" ht="15" x14ac:dyDescent="0.2">
      <c r="A82" s="19"/>
      <c r="B82" s="36"/>
      <c r="C82" s="1"/>
      <c r="D82" s="61"/>
      <c r="E82" s="61"/>
      <c r="F82" s="44"/>
      <c r="G82" s="44"/>
      <c r="H82" s="44"/>
      <c r="I82" s="44"/>
      <c r="J82" s="8"/>
      <c r="K82" s="8"/>
      <c r="L82" s="8"/>
      <c r="M82" s="44"/>
      <c r="N82" s="44"/>
      <c r="O82" s="44"/>
      <c r="P82" s="34">
        <f t="shared" si="6"/>
        <v>0</v>
      </c>
      <c r="Q82" s="1"/>
      <c r="R82" s="20"/>
    </row>
    <row r="83" spans="1:18" ht="15" x14ac:dyDescent="0.2">
      <c r="A83" s="19"/>
      <c r="B83" s="36"/>
      <c r="C83" s="1"/>
      <c r="D83" s="61"/>
      <c r="E83" s="61"/>
      <c r="F83" s="44"/>
      <c r="G83" s="44"/>
      <c r="H83" s="44"/>
      <c r="I83" s="44"/>
      <c r="J83" s="8"/>
      <c r="K83" s="8"/>
      <c r="L83" s="8"/>
      <c r="M83" s="44"/>
      <c r="N83" s="44"/>
      <c r="O83" s="44"/>
      <c r="P83" s="34">
        <f t="shared" si="6"/>
        <v>0</v>
      </c>
      <c r="Q83" s="1"/>
      <c r="R83" s="20"/>
    </row>
    <row r="84" spans="1:18" ht="15" x14ac:dyDescent="0.2">
      <c r="A84" s="19"/>
      <c r="B84" s="36"/>
      <c r="C84" s="1"/>
      <c r="D84" s="61"/>
      <c r="E84" s="61"/>
      <c r="F84" s="44"/>
      <c r="G84" s="44"/>
      <c r="H84" s="44"/>
      <c r="I84" s="44"/>
      <c r="J84" s="8"/>
      <c r="K84" s="8"/>
      <c r="L84" s="8"/>
      <c r="M84" s="44"/>
      <c r="N84" s="44"/>
      <c r="O84" s="44"/>
      <c r="P84" s="34">
        <f t="shared" si="6"/>
        <v>0</v>
      </c>
      <c r="Q84" s="1"/>
      <c r="R84" s="20"/>
    </row>
    <row r="85" spans="1:18" ht="15" x14ac:dyDescent="0.2">
      <c r="A85" s="19"/>
      <c r="B85" s="36"/>
      <c r="C85" s="1"/>
      <c r="D85" s="61"/>
      <c r="E85" s="61"/>
      <c r="F85" s="44"/>
      <c r="G85" s="44"/>
      <c r="H85" s="44"/>
      <c r="I85" s="44"/>
      <c r="J85" s="8"/>
      <c r="K85" s="8"/>
      <c r="L85" s="8"/>
      <c r="M85" s="44"/>
      <c r="N85" s="44"/>
      <c r="O85" s="44"/>
      <c r="P85" s="34">
        <f t="shared" si="6"/>
        <v>0</v>
      </c>
      <c r="Q85" s="1"/>
      <c r="R85" s="20"/>
    </row>
    <row r="86" spans="1:18" ht="15" x14ac:dyDescent="0.2">
      <c r="A86" s="19"/>
      <c r="B86" s="36"/>
      <c r="C86" s="1"/>
      <c r="D86" s="61"/>
      <c r="E86" s="61"/>
      <c r="F86" s="44"/>
      <c r="G86" s="44"/>
      <c r="H86" s="44"/>
      <c r="I86" s="44"/>
      <c r="J86" s="8"/>
      <c r="K86" s="8"/>
      <c r="L86" s="8"/>
      <c r="M86" s="44"/>
      <c r="N86" s="44"/>
      <c r="O86" s="44"/>
      <c r="P86" s="34">
        <f t="shared" si="6"/>
        <v>0</v>
      </c>
      <c r="Q86" s="1"/>
      <c r="R86" s="20"/>
    </row>
    <row r="87" spans="1:18" ht="15" x14ac:dyDescent="0.2">
      <c r="A87" s="19"/>
      <c r="B87" s="36"/>
      <c r="C87" s="1"/>
      <c r="D87" s="61"/>
      <c r="E87" s="61"/>
      <c r="F87" s="44"/>
      <c r="G87" s="44"/>
      <c r="H87" s="44"/>
      <c r="I87" s="44"/>
      <c r="J87" s="8"/>
      <c r="K87" s="8"/>
      <c r="L87" s="8"/>
      <c r="M87" s="44"/>
      <c r="N87" s="44"/>
      <c r="O87" s="44"/>
      <c r="P87" s="34">
        <f t="shared" si="6"/>
        <v>0</v>
      </c>
      <c r="Q87" s="1"/>
      <c r="R87" s="20"/>
    </row>
    <row r="88" spans="1:18" ht="15" x14ac:dyDescent="0.2">
      <c r="A88" s="19"/>
      <c r="B88" s="36"/>
      <c r="C88" s="1"/>
      <c r="D88" s="61"/>
      <c r="E88" s="61"/>
      <c r="F88" s="44"/>
      <c r="G88" s="44"/>
      <c r="H88" s="44"/>
      <c r="I88" s="44"/>
      <c r="J88" s="8"/>
      <c r="K88" s="8"/>
      <c r="L88" s="8"/>
      <c r="M88" s="44"/>
      <c r="N88" s="44"/>
      <c r="O88" s="44"/>
      <c r="P88" s="34">
        <f t="shared" si="6"/>
        <v>0</v>
      </c>
      <c r="Q88" s="1"/>
      <c r="R88" s="20"/>
    </row>
    <row r="89" spans="1:18" ht="15" x14ac:dyDescent="0.2">
      <c r="A89" s="19"/>
      <c r="B89" s="36"/>
      <c r="C89" s="1"/>
      <c r="D89" s="61"/>
      <c r="E89" s="61"/>
      <c r="F89" s="44"/>
      <c r="G89" s="44"/>
      <c r="H89" s="44"/>
      <c r="I89" s="44"/>
      <c r="J89" s="8"/>
      <c r="K89" s="8"/>
      <c r="L89" s="8"/>
      <c r="M89" s="44"/>
      <c r="N89" s="44"/>
      <c r="O89" s="44"/>
      <c r="P89" s="34">
        <f t="shared" si="6"/>
        <v>0</v>
      </c>
      <c r="Q89" s="1"/>
      <c r="R89" s="20"/>
    </row>
    <row r="90" spans="1:18" ht="15" x14ac:dyDescent="0.2">
      <c r="A90" s="19"/>
      <c r="B90" s="36"/>
      <c r="C90" s="1"/>
      <c r="D90" s="61"/>
      <c r="E90" s="61"/>
      <c r="F90" s="44"/>
      <c r="G90" s="44"/>
      <c r="H90" s="44"/>
      <c r="I90" s="44"/>
      <c r="J90" s="8"/>
      <c r="K90" s="8"/>
      <c r="L90" s="8"/>
      <c r="M90" s="44"/>
      <c r="N90" s="44"/>
      <c r="O90" s="44"/>
      <c r="P90" s="34">
        <f t="shared" si="6"/>
        <v>0</v>
      </c>
      <c r="Q90" s="1"/>
      <c r="R90" s="20"/>
    </row>
    <row r="91" spans="1:18" ht="15" x14ac:dyDescent="0.2">
      <c r="A91" s="19"/>
      <c r="B91" s="36"/>
      <c r="C91" s="1"/>
      <c r="D91" s="61"/>
      <c r="E91" s="61"/>
      <c r="F91" s="44"/>
      <c r="G91" s="44"/>
      <c r="H91" s="44"/>
      <c r="I91" s="44"/>
      <c r="J91" s="8"/>
      <c r="K91" s="8"/>
      <c r="L91" s="8"/>
      <c r="M91" s="44"/>
      <c r="N91" s="44"/>
      <c r="O91" s="44"/>
      <c r="P91" s="34">
        <f t="shared" si="6"/>
        <v>0</v>
      </c>
      <c r="Q91" s="1"/>
      <c r="R91" s="20"/>
    </row>
    <row r="92" spans="1:18" ht="15" x14ac:dyDescent="0.2">
      <c r="A92" s="19"/>
      <c r="B92" s="36"/>
      <c r="C92" s="1"/>
      <c r="D92" s="61"/>
      <c r="E92" s="61"/>
      <c r="F92" s="44"/>
      <c r="G92" s="44"/>
      <c r="H92" s="44"/>
      <c r="I92" s="44"/>
      <c r="J92" s="8"/>
      <c r="K92" s="8"/>
      <c r="L92" s="8"/>
      <c r="M92" s="44"/>
      <c r="N92" s="44"/>
      <c r="O92" s="44"/>
      <c r="P92" s="34">
        <f t="shared" si="6"/>
        <v>0</v>
      </c>
      <c r="Q92" s="1"/>
      <c r="R92" s="20"/>
    </row>
    <row r="93" spans="1:18" ht="15" x14ac:dyDescent="0.2">
      <c r="A93" s="19"/>
      <c r="B93" s="36"/>
      <c r="C93" s="1"/>
      <c r="D93" s="61"/>
      <c r="E93" s="61"/>
      <c r="F93" s="44"/>
      <c r="G93" s="44"/>
      <c r="H93" s="44"/>
      <c r="I93" s="44"/>
      <c r="J93" s="8"/>
      <c r="K93" s="8"/>
      <c r="L93" s="8"/>
      <c r="M93" s="44"/>
      <c r="N93" s="44"/>
      <c r="O93" s="44"/>
      <c r="P93" s="34">
        <f t="shared" si="6"/>
        <v>0</v>
      </c>
      <c r="Q93" s="1"/>
      <c r="R93" s="20"/>
    </row>
    <row r="94" spans="1:18" ht="15" x14ac:dyDescent="0.2">
      <c r="A94" s="19"/>
      <c r="B94" s="36"/>
      <c r="C94" s="1"/>
      <c r="D94" s="61"/>
      <c r="E94" s="61"/>
      <c r="F94" s="44"/>
      <c r="G94" s="44"/>
      <c r="H94" s="44"/>
      <c r="I94" s="44"/>
      <c r="J94" s="8"/>
      <c r="K94" s="8"/>
      <c r="L94" s="8"/>
      <c r="M94" s="44"/>
      <c r="N94" s="44"/>
      <c r="O94" s="44"/>
      <c r="P94" s="34">
        <f t="shared" si="6"/>
        <v>0</v>
      </c>
      <c r="Q94" s="1"/>
      <c r="R94" s="20"/>
    </row>
    <row r="95" spans="1:18" x14ac:dyDescent="0.2">
      <c r="F95" s="45"/>
      <c r="G95" s="45"/>
      <c r="H95" s="45"/>
      <c r="I95" s="45"/>
    </row>
    <row r="96" spans="1:18" x14ac:dyDescent="0.2">
      <c r="A96" s="18"/>
      <c r="B96" s="38"/>
      <c r="C96" s="11"/>
      <c r="D96" s="11"/>
      <c r="E96" s="11"/>
      <c r="F96" s="6"/>
      <c r="G96" s="6"/>
      <c r="H96" s="6"/>
      <c r="I96" s="6"/>
      <c r="J96" s="6"/>
      <c r="K96" s="6"/>
    </row>
    <row r="97" spans="1:16" x14ac:dyDescent="0.2">
      <c r="A97" s="13"/>
      <c r="D97" s="9"/>
      <c r="F97" s="10"/>
      <c r="G97" s="10"/>
      <c r="I97" s="10"/>
      <c r="J97" s="10"/>
      <c r="K97" s="10" t="s">
        <v>2</v>
      </c>
      <c r="L97" s="10"/>
      <c r="M97" s="10"/>
      <c r="N97" s="10"/>
      <c r="O97" s="10"/>
      <c r="P97" s="35">
        <f>SUM(P11:P94)</f>
        <v>3948</v>
      </c>
    </row>
    <row r="98" spans="1:16" x14ac:dyDescent="0.2">
      <c r="A98" s="12"/>
      <c r="D98" s="9"/>
      <c r="F98" s="10"/>
      <c r="G98" s="10"/>
      <c r="I98" s="10"/>
      <c r="J98" s="10"/>
      <c r="K98" s="10"/>
      <c r="L98" s="10"/>
      <c r="M98" s="10"/>
      <c r="N98" s="10"/>
      <c r="O98" s="10"/>
    </row>
    <row r="99" spans="1:16" x14ac:dyDescent="0.2">
      <c r="A99" s="12"/>
      <c r="D99" s="9"/>
      <c r="F99" s="10"/>
      <c r="G99" s="10"/>
      <c r="I99" s="10"/>
      <c r="J99" s="10"/>
      <c r="K99" s="10"/>
      <c r="L99" s="10"/>
      <c r="M99" s="10"/>
      <c r="N99" s="10"/>
      <c r="O99" s="10"/>
    </row>
    <row r="100" spans="1:16" x14ac:dyDescent="0.2">
      <c r="A100" s="13"/>
      <c r="D100" s="9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6" x14ac:dyDescent="0.2">
      <c r="A101" s="13"/>
      <c r="D101" s="9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6" x14ac:dyDescent="0.2">
      <c r="A102" s="14"/>
      <c r="B102" s="39"/>
      <c r="C102" s="15"/>
      <c r="D102" s="16"/>
      <c r="E102" s="15"/>
      <c r="F102" s="17"/>
      <c r="G102" s="17"/>
      <c r="H102" s="17"/>
      <c r="I102" s="17"/>
      <c r="J102" s="17"/>
      <c r="K102" s="17"/>
      <c r="L102" s="10"/>
      <c r="M102" s="10"/>
      <c r="N102" s="10"/>
      <c r="O102" s="10"/>
    </row>
    <row r="103" spans="1:16" x14ac:dyDescent="0.2">
      <c r="D103" s="9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</sheetData>
  <mergeCells count="95">
    <mergeCell ref="D62:E62"/>
    <mergeCell ref="D57:E57"/>
    <mergeCell ref="D58:E58"/>
    <mergeCell ref="D59:E59"/>
    <mergeCell ref="D60:E60"/>
    <mergeCell ref="D61:E61"/>
    <mergeCell ref="D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R9:R10"/>
    <mergeCell ref="Q9:Q10"/>
    <mergeCell ref="D93:E93"/>
    <mergeCell ref="D94:E94"/>
    <mergeCell ref="A9:A10"/>
    <mergeCell ref="B9:B10"/>
    <mergeCell ref="D9:E10"/>
    <mergeCell ref="D88:E88"/>
    <mergeCell ref="D89:E89"/>
    <mergeCell ref="D90:E90"/>
    <mergeCell ref="D91:E91"/>
    <mergeCell ref="D92:E92"/>
    <mergeCell ref="D39:E39"/>
    <mergeCell ref="D40:E40"/>
    <mergeCell ref="D41:E41"/>
    <mergeCell ref="D42:E42"/>
    <mergeCell ref="D32:E32"/>
    <mergeCell ref="D33:E33"/>
    <mergeCell ref="D81:E81"/>
    <mergeCell ref="D34:E34"/>
    <mergeCell ref="D35:E35"/>
    <mergeCell ref="D36:E36"/>
    <mergeCell ref="D37:E37"/>
    <mergeCell ref="D38:E38"/>
    <mergeCell ref="D71:E71"/>
    <mergeCell ref="D72:E72"/>
    <mergeCell ref="D73:E73"/>
    <mergeCell ref="D74:E74"/>
    <mergeCell ref="D75:E75"/>
    <mergeCell ref="D76:E76"/>
    <mergeCell ref="D77:E77"/>
    <mergeCell ref="D46:E46"/>
    <mergeCell ref="D27:E27"/>
    <mergeCell ref="D28:E28"/>
    <mergeCell ref="D29:E29"/>
    <mergeCell ref="D30:E30"/>
    <mergeCell ref="D31:E31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D84:E84"/>
    <mergeCell ref="D85:E85"/>
    <mergeCell ref="D86:E86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15:E15"/>
    <mergeCell ref="D16:E16"/>
    <mergeCell ref="D87:E87"/>
    <mergeCell ref="D43:E43"/>
    <mergeCell ref="D44:E44"/>
    <mergeCell ref="D45:E45"/>
    <mergeCell ref="D78:E78"/>
    <mergeCell ref="D79:E79"/>
    <mergeCell ref="D80:E80"/>
    <mergeCell ref="D64:E64"/>
    <mergeCell ref="D65:E65"/>
    <mergeCell ref="D66:E66"/>
    <mergeCell ref="D67:E67"/>
    <mergeCell ref="D68:E68"/>
    <mergeCell ref="D69:E69"/>
    <mergeCell ref="D70:E70"/>
    <mergeCell ref="D82:E82"/>
    <mergeCell ref="D83:E83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2019-04-08T11:49:54Z</dcterms:modified>
</cp:coreProperties>
</file>